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INV" sheetId="1" r:id="rId1"/>
  </sheets>
  <definedNames>
    <definedName name="_xlnm._FilterDatabase" localSheetId="0" hidden="1">INV!$B$7:$J$104</definedName>
  </definedNames>
  <calcPr calcId="152511"/>
</workbook>
</file>

<file path=xl/calcChain.xml><?xml version="1.0" encoding="utf-8"?>
<calcChain xmlns="http://schemas.openxmlformats.org/spreadsheetml/2006/main">
  <c r="G208" i="1" l="1"/>
  <c r="J6" i="1"/>
  <c r="Z7" i="1"/>
  <c r="Y7" i="1"/>
  <c r="U7" i="1" s="1"/>
  <c r="U5" i="1" s="1"/>
  <c r="X7" i="1"/>
  <c r="W7" i="1"/>
  <c r="Q207" i="1"/>
  <c r="P207" i="1"/>
  <c r="O207" i="1"/>
  <c r="N207" i="1"/>
  <c r="L207" i="1"/>
  <c r="K207" i="1" s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L203" i="1" s="1"/>
  <c r="K203" i="1" s="1"/>
  <c r="N203" i="1"/>
  <c r="Q202" i="1"/>
  <c r="L202" i="1" s="1"/>
  <c r="K202" i="1" s="1"/>
  <c r="P202" i="1"/>
  <c r="O202" i="1"/>
  <c r="N202" i="1"/>
  <c r="Q201" i="1"/>
  <c r="P201" i="1"/>
  <c r="O201" i="1"/>
  <c r="N201" i="1"/>
  <c r="L201" i="1"/>
  <c r="K201" i="1" s="1"/>
  <c r="Q200" i="1"/>
  <c r="P200" i="1"/>
  <c r="O200" i="1"/>
  <c r="L200" i="1" s="1"/>
  <c r="K200" i="1" s="1"/>
  <c r="N200" i="1"/>
  <c r="Q199" i="1"/>
  <c r="P199" i="1"/>
  <c r="O199" i="1"/>
  <c r="N199" i="1"/>
  <c r="L199" i="1"/>
  <c r="K199" i="1" s="1"/>
  <c r="Q198" i="1"/>
  <c r="P198" i="1"/>
  <c r="L198" i="1"/>
  <c r="K198" i="1" s="1"/>
  <c r="O198" i="1"/>
  <c r="N198" i="1"/>
  <c r="Q197" i="1"/>
  <c r="P197" i="1"/>
  <c r="O197" i="1"/>
  <c r="N197" i="1"/>
  <c r="L197" i="1"/>
  <c r="K197" i="1" s="1"/>
  <c r="Q196" i="1"/>
  <c r="P196" i="1"/>
  <c r="O196" i="1"/>
  <c r="N196" i="1"/>
  <c r="Q195" i="1"/>
  <c r="P195" i="1"/>
  <c r="O195" i="1"/>
  <c r="L195" i="1" s="1"/>
  <c r="K195" i="1" s="1"/>
  <c r="N195" i="1"/>
  <c r="Q194" i="1"/>
  <c r="L194" i="1" s="1"/>
  <c r="K194" i="1" s="1"/>
  <c r="P194" i="1"/>
  <c r="O194" i="1"/>
  <c r="N194" i="1"/>
  <c r="Q193" i="1"/>
  <c r="P193" i="1"/>
  <c r="O193" i="1"/>
  <c r="N193" i="1"/>
  <c r="L193" i="1"/>
  <c r="K193" i="1" s="1"/>
  <c r="Q192" i="1"/>
  <c r="P192" i="1"/>
  <c r="O192" i="1"/>
  <c r="N192" i="1"/>
  <c r="Q191" i="1"/>
  <c r="P191" i="1"/>
  <c r="O191" i="1"/>
  <c r="L191" i="1" s="1"/>
  <c r="K191" i="1" s="1"/>
  <c r="N191" i="1"/>
  <c r="Q190" i="1"/>
  <c r="P190" i="1"/>
  <c r="O190" i="1"/>
  <c r="L190" i="1" s="1"/>
  <c r="K190" i="1" s="1"/>
  <c r="N190" i="1"/>
  <c r="Q189" i="1"/>
  <c r="P189" i="1"/>
  <c r="O189" i="1"/>
  <c r="L189" i="1" s="1"/>
  <c r="K189" i="1" s="1"/>
  <c r="N189" i="1"/>
  <c r="Q188" i="1"/>
  <c r="P188" i="1"/>
  <c r="O188" i="1"/>
  <c r="N188" i="1"/>
  <c r="Q187" i="1"/>
  <c r="P187" i="1"/>
  <c r="O187" i="1"/>
  <c r="N187" i="1"/>
  <c r="L187" i="1"/>
  <c r="K187" i="1" s="1"/>
  <c r="Q186" i="1"/>
  <c r="P186" i="1"/>
  <c r="O186" i="1"/>
  <c r="N186" i="1"/>
  <c r="Q185" i="1"/>
  <c r="P185" i="1"/>
  <c r="O185" i="1"/>
  <c r="L185" i="1" s="1"/>
  <c r="K185" i="1" s="1"/>
  <c r="N185" i="1"/>
  <c r="Q184" i="1"/>
  <c r="P184" i="1"/>
  <c r="O184" i="1"/>
  <c r="N184" i="1"/>
  <c r="Q183" i="1"/>
  <c r="P183" i="1"/>
  <c r="O183" i="1"/>
  <c r="N183" i="1"/>
  <c r="L183" i="1"/>
  <c r="K183" i="1" s="1"/>
  <c r="Q182" i="1"/>
  <c r="P182" i="1"/>
  <c r="L182" i="1"/>
  <c r="K182" i="1" s="1"/>
  <c r="O182" i="1"/>
  <c r="N182" i="1"/>
  <c r="Q181" i="1"/>
  <c r="P181" i="1"/>
  <c r="O181" i="1"/>
  <c r="N181" i="1"/>
  <c r="L181" i="1"/>
  <c r="K181" i="1" s="1"/>
  <c r="Q180" i="1"/>
  <c r="P180" i="1"/>
  <c r="O180" i="1"/>
  <c r="N180" i="1"/>
  <c r="Q179" i="1"/>
  <c r="P179" i="1"/>
  <c r="O179" i="1"/>
  <c r="L179" i="1" s="1"/>
  <c r="K179" i="1" s="1"/>
  <c r="N179" i="1"/>
  <c r="Q178" i="1"/>
  <c r="P178" i="1"/>
  <c r="O178" i="1"/>
  <c r="N178" i="1"/>
  <c r="Q177" i="1"/>
  <c r="P177" i="1"/>
  <c r="O177" i="1"/>
  <c r="N177" i="1"/>
  <c r="L177" i="1"/>
  <c r="K177" i="1" s="1"/>
  <c r="Q176" i="1"/>
  <c r="P176" i="1"/>
  <c r="O176" i="1"/>
  <c r="N176" i="1"/>
  <c r="Q175" i="1"/>
  <c r="P175" i="1"/>
  <c r="O175" i="1"/>
  <c r="N175" i="1"/>
  <c r="Q174" i="1"/>
  <c r="P174" i="1"/>
  <c r="L174" i="1"/>
  <c r="K174" i="1" s="1"/>
  <c r="O174" i="1"/>
  <c r="N174" i="1"/>
  <c r="Q173" i="1"/>
  <c r="P173" i="1"/>
  <c r="O173" i="1"/>
  <c r="N173" i="1"/>
  <c r="L173" i="1"/>
  <c r="K173" i="1" s="1"/>
  <c r="Q172" i="1"/>
  <c r="P172" i="1"/>
  <c r="O172" i="1"/>
  <c r="N172" i="1"/>
  <c r="Q171" i="1"/>
  <c r="P171" i="1"/>
  <c r="O171" i="1"/>
  <c r="L171" i="1" s="1"/>
  <c r="K171" i="1" s="1"/>
  <c r="N171" i="1"/>
  <c r="Q170" i="1"/>
  <c r="L170" i="1" s="1"/>
  <c r="K170" i="1" s="1"/>
  <c r="P170" i="1"/>
  <c r="O170" i="1"/>
  <c r="N170" i="1"/>
  <c r="Q169" i="1"/>
  <c r="P169" i="1"/>
  <c r="O169" i="1"/>
  <c r="N169" i="1"/>
  <c r="L169" i="1"/>
  <c r="K169" i="1" s="1"/>
  <c r="Q168" i="1"/>
  <c r="P168" i="1"/>
  <c r="O168" i="1"/>
  <c r="N168" i="1"/>
  <c r="Q167" i="1"/>
  <c r="P167" i="1"/>
  <c r="O167" i="1"/>
  <c r="N167" i="1"/>
  <c r="L167" i="1" s="1"/>
  <c r="K167" i="1" s="1"/>
  <c r="Q166" i="1"/>
  <c r="P166" i="1"/>
  <c r="L166" i="1"/>
  <c r="K166" i="1" s="1"/>
  <c r="O166" i="1"/>
  <c r="N166" i="1"/>
  <c r="Q165" i="1"/>
  <c r="P165" i="1"/>
  <c r="O165" i="1"/>
  <c r="N165" i="1"/>
  <c r="L165" i="1"/>
  <c r="K165" i="1" s="1"/>
  <c r="Q164" i="1"/>
  <c r="P164" i="1"/>
  <c r="O164" i="1"/>
  <c r="N164" i="1"/>
  <c r="Q163" i="1"/>
  <c r="P163" i="1"/>
  <c r="O163" i="1"/>
  <c r="L163" i="1" s="1"/>
  <c r="K163" i="1" s="1"/>
  <c r="N163" i="1"/>
  <c r="Q162" i="1"/>
  <c r="P162" i="1"/>
  <c r="O162" i="1"/>
  <c r="N162" i="1"/>
  <c r="Q161" i="1"/>
  <c r="P161" i="1"/>
  <c r="O161" i="1"/>
  <c r="N161" i="1"/>
  <c r="L161" i="1"/>
  <c r="K161" i="1" s="1"/>
  <c r="Q160" i="1"/>
  <c r="P160" i="1"/>
  <c r="O160" i="1"/>
  <c r="N160" i="1"/>
  <c r="Q159" i="1"/>
  <c r="P159" i="1"/>
  <c r="O159" i="1"/>
  <c r="L159" i="1" s="1"/>
  <c r="K159" i="1" s="1"/>
  <c r="N159" i="1"/>
  <c r="Q158" i="1"/>
  <c r="P158" i="1"/>
  <c r="O158" i="1"/>
  <c r="N158" i="1"/>
  <c r="Q157" i="1"/>
  <c r="P157" i="1"/>
  <c r="O157" i="1"/>
  <c r="L157" i="1" s="1"/>
  <c r="K157" i="1" s="1"/>
  <c r="N157" i="1"/>
  <c r="Q156" i="1"/>
  <c r="L156" i="1" s="1"/>
  <c r="K156" i="1" s="1"/>
  <c r="P156" i="1"/>
  <c r="O156" i="1"/>
  <c r="N156" i="1"/>
  <c r="Q155" i="1"/>
  <c r="P155" i="1"/>
  <c r="O155" i="1"/>
  <c r="N155" i="1"/>
  <c r="L155" i="1"/>
  <c r="K155" i="1" s="1"/>
  <c r="Q154" i="1"/>
  <c r="P154" i="1"/>
  <c r="O154" i="1"/>
  <c r="N154" i="1"/>
  <c r="Q153" i="1"/>
  <c r="P153" i="1"/>
  <c r="O153" i="1"/>
  <c r="L153" i="1" s="1"/>
  <c r="K153" i="1" s="1"/>
  <c r="N153" i="1"/>
  <c r="Q152" i="1"/>
  <c r="P152" i="1"/>
  <c r="O152" i="1"/>
  <c r="N152" i="1"/>
  <c r="Q151" i="1"/>
  <c r="P151" i="1"/>
  <c r="O151" i="1"/>
  <c r="N151" i="1"/>
  <c r="L151" i="1"/>
  <c r="K151" i="1" s="1"/>
  <c r="Q150" i="1"/>
  <c r="P150" i="1"/>
  <c r="L150" i="1"/>
  <c r="K150" i="1" s="1"/>
  <c r="O150" i="1"/>
  <c r="N150" i="1"/>
  <c r="Q149" i="1"/>
  <c r="P149" i="1"/>
  <c r="O149" i="1"/>
  <c r="N149" i="1"/>
  <c r="L149" i="1"/>
  <c r="K149" i="1" s="1"/>
  <c r="Q148" i="1"/>
  <c r="P148" i="1"/>
  <c r="O148" i="1"/>
  <c r="N148" i="1"/>
  <c r="Q147" i="1"/>
  <c r="P147" i="1"/>
  <c r="O147" i="1"/>
  <c r="L147" i="1" s="1"/>
  <c r="K147" i="1" s="1"/>
  <c r="N147" i="1"/>
  <c r="Q146" i="1"/>
  <c r="L146" i="1" s="1"/>
  <c r="K146" i="1" s="1"/>
  <c r="P146" i="1"/>
  <c r="O146" i="1"/>
  <c r="N146" i="1"/>
  <c r="Q145" i="1"/>
  <c r="L145" i="1" s="1"/>
  <c r="K145" i="1" s="1"/>
  <c r="P145" i="1"/>
  <c r="O145" i="1"/>
  <c r="N145" i="1"/>
  <c r="Q144" i="1"/>
  <c r="P144" i="1"/>
  <c r="O144" i="1"/>
  <c r="N144" i="1"/>
  <c r="Q143" i="1"/>
  <c r="P143" i="1"/>
  <c r="O143" i="1"/>
  <c r="L143" i="1" s="1"/>
  <c r="K143" i="1" s="1"/>
  <c r="N143" i="1"/>
  <c r="Q142" i="1"/>
  <c r="P142" i="1"/>
  <c r="O142" i="1"/>
  <c r="L142" i="1" s="1"/>
  <c r="K142" i="1" s="1"/>
  <c r="N142" i="1"/>
  <c r="Q141" i="1"/>
  <c r="P141" i="1"/>
  <c r="O141" i="1"/>
  <c r="L141" i="1" s="1"/>
  <c r="K141" i="1" s="1"/>
  <c r="N141" i="1"/>
  <c r="Q140" i="1"/>
  <c r="P140" i="1"/>
  <c r="O140" i="1"/>
  <c r="N140" i="1"/>
  <c r="Q139" i="1"/>
  <c r="P139" i="1"/>
  <c r="O139" i="1"/>
  <c r="N139" i="1"/>
  <c r="L139" i="1"/>
  <c r="K139" i="1" s="1"/>
  <c r="Q138" i="1"/>
  <c r="P138" i="1"/>
  <c r="O138" i="1"/>
  <c r="L138" i="1" s="1"/>
  <c r="K138" i="1" s="1"/>
  <c r="N138" i="1"/>
  <c r="Q137" i="1"/>
  <c r="P137" i="1"/>
  <c r="O137" i="1"/>
  <c r="L137" i="1" s="1"/>
  <c r="K137" i="1" s="1"/>
  <c r="N137" i="1"/>
  <c r="Q136" i="1"/>
  <c r="P136" i="1"/>
  <c r="O136" i="1"/>
  <c r="N136" i="1"/>
  <c r="Q135" i="1"/>
  <c r="P135" i="1"/>
  <c r="O135" i="1"/>
  <c r="N135" i="1"/>
  <c r="L135" i="1"/>
  <c r="K135" i="1" s="1"/>
  <c r="Q134" i="1"/>
  <c r="P134" i="1"/>
  <c r="L134" i="1"/>
  <c r="K134" i="1" s="1"/>
  <c r="O134" i="1"/>
  <c r="N134" i="1"/>
  <c r="Q133" i="1"/>
  <c r="P133" i="1"/>
  <c r="O133" i="1"/>
  <c r="N133" i="1"/>
  <c r="L133" i="1"/>
  <c r="K133" i="1" s="1"/>
  <c r="Q132" i="1"/>
  <c r="P132" i="1"/>
  <c r="O132" i="1"/>
  <c r="N132" i="1"/>
  <c r="Q131" i="1"/>
  <c r="P131" i="1"/>
  <c r="O131" i="1"/>
  <c r="L131" i="1" s="1"/>
  <c r="K131" i="1" s="1"/>
  <c r="N131" i="1"/>
  <c r="Q130" i="1"/>
  <c r="P130" i="1"/>
  <c r="O130" i="1"/>
  <c r="N130" i="1"/>
  <c r="Q129" i="1"/>
  <c r="P129" i="1"/>
  <c r="O129" i="1"/>
  <c r="N129" i="1"/>
  <c r="L129" i="1"/>
  <c r="K129" i="1" s="1"/>
  <c r="Q128" i="1"/>
  <c r="P128" i="1"/>
  <c r="O128" i="1"/>
  <c r="L128" i="1" s="1"/>
  <c r="K128" i="1" s="1"/>
  <c r="N128" i="1"/>
  <c r="Q127" i="1"/>
  <c r="P127" i="1"/>
  <c r="O127" i="1"/>
  <c r="L127" i="1" s="1"/>
  <c r="K127" i="1" s="1"/>
  <c r="N127" i="1"/>
  <c r="Q126" i="1"/>
  <c r="P126" i="1"/>
  <c r="O126" i="1"/>
  <c r="L126" i="1" s="1"/>
  <c r="K126" i="1" s="1"/>
  <c r="N126" i="1"/>
  <c r="Q125" i="1"/>
  <c r="P125" i="1"/>
  <c r="O125" i="1"/>
  <c r="L125" i="1" s="1"/>
  <c r="K125" i="1" s="1"/>
  <c r="N125" i="1"/>
  <c r="Q124" i="1"/>
  <c r="P124" i="1"/>
  <c r="O124" i="1"/>
  <c r="N124" i="1"/>
  <c r="Q123" i="1"/>
  <c r="P123" i="1"/>
  <c r="O123" i="1"/>
  <c r="N123" i="1"/>
  <c r="L123" i="1"/>
  <c r="K123" i="1" s="1"/>
  <c r="Q122" i="1"/>
  <c r="P122" i="1"/>
  <c r="O122" i="1"/>
  <c r="N122" i="1"/>
  <c r="Q121" i="1"/>
  <c r="P121" i="1"/>
  <c r="O121" i="1"/>
  <c r="L121" i="1" s="1"/>
  <c r="K121" i="1" s="1"/>
  <c r="N121" i="1"/>
  <c r="Q120" i="1"/>
  <c r="P120" i="1"/>
  <c r="O120" i="1"/>
  <c r="N120" i="1"/>
  <c r="Q119" i="1"/>
  <c r="P119" i="1"/>
  <c r="O119" i="1"/>
  <c r="N119" i="1"/>
  <c r="L119" i="1"/>
  <c r="K119" i="1" s="1"/>
  <c r="Q118" i="1"/>
  <c r="P118" i="1"/>
  <c r="L118" i="1"/>
  <c r="K118" i="1" s="1"/>
  <c r="O118" i="1"/>
  <c r="N118" i="1"/>
  <c r="Q117" i="1"/>
  <c r="P117" i="1"/>
  <c r="O117" i="1"/>
  <c r="N117" i="1"/>
  <c r="L117" i="1"/>
  <c r="K117" i="1" s="1"/>
  <c r="Q116" i="1"/>
  <c r="P116" i="1"/>
  <c r="O116" i="1"/>
  <c r="L116" i="1" s="1"/>
  <c r="K116" i="1" s="1"/>
  <c r="N116" i="1"/>
  <c r="Q115" i="1"/>
  <c r="P115" i="1"/>
  <c r="O115" i="1"/>
  <c r="L115" i="1" s="1"/>
  <c r="K115" i="1" s="1"/>
  <c r="N115" i="1"/>
  <c r="Q114" i="1"/>
  <c r="P114" i="1"/>
  <c r="O114" i="1"/>
  <c r="N114" i="1"/>
  <c r="Q113" i="1"/>
  <c r="P113" i="1"/>
  <c r="O113" i="1"/>
  <c r="N113" i="1"/>
  <c r="L113" i="1"/>
  <c r="K113" i="1" s="1"/>
  <c r="Q112" i="1"/>
  <c r="P112" i="1"/>
  <c r="O112" i="1"/>
  <c r="N112" i="1"/>
  <c r="Q111" i="1"/>
  <c r="P111" i="1"/>
  <c r="O111" i="1"/>
  <c r="L111" i="1" s="1"/>
  <c r="K111" i="1" s="1"/>
  <c r="N111" i="1"/>
  <c r="Q110" i="1"/>
  <c r="P110" i="1"/>
  <c r="L110" i="1"/>
  <c r="K110" i="1" s="1"/>
  <c r="O110" i="1"/>
  <c r="N110" i="1"/>
  <c r="Q109" i="1"/>
  <c r="P109" i="1"/>
  <c r="O109" i="1"/>
  <c r="N109" i="1"/>
  <c r="L109" i="1"/>
  <c r="K109" i="1" s="1"/>
  <c r="Q108" i="1"/>
  <c r="P108" i="1"/>
  <c r="O108" i="1"/>
  <c r="N108" i="1"/>
  <c r="Q107" i="1"/>
  <c r="P107" i="1"/>
  <c r="O107" i="1"/>
  <c r="L107" i="1" s="1"/>
  <c r="K107" i="1" s="1"/>
  <c r="N107" i="1"/>
  <c r="Q106" i="1"/>
  <c r="P106" i="1"/>
  <c r="O106" i="1"/>
  <c r="N106" i="1"/>
  <c r="Q105" i="1"/>
  <c r="P105" i="1"/>
  <c r="O105" i="1"/>
  <c r="N105" i="1"/>
  <c r="L105" i="1"/>
  <c r="Q104" i="1"/>
  <c r="P104" i="1"/>
  <c r="O104" i="1"/>
  <c r="N104" i="1"/>
  <c r="Q103" i="1"/>
  <c r="P103" i="1"/>
  <c r="O103" i="1"/>
  <c r="N103" i="1"/>
  <c r="L103" i="1" s="1"/>
  <c r="Q102" i="1"/>
  <c r="P102" i="1"/>
  <c r="O102" i="1"/>
  <c r="N102" i="1"/>
  <c r="Q101" i="1"/>
  <c r="P101" i="1"/>
  <c r="O101" i="1"/>
  <c r="N101" i="1"/>
  <c r="L101" i="1" s="1"/>
  <c r="Q100" i="1"/>
  <c r="P100" i="1"/>
  <c r="O100" i="1"/>
  <c r="N100" i="1"/>
  <c r="Q99" i="1"/>
  <c r="P99" i="1"/>
  <c r="O99" i="1"/>
  <c r="N99" i="1"/>
  <c r="Q98" i="1"/>
  <c r="P98" i="1"/>
  <c r="K98" i="1"/>
  <c r="O98" i="1"/>
  <c r="N98" i="1"/>
  <c r="L98" i="1" s="1"/>
  <c r="Q97" i="1"/>
  <c r="P97" i="1"/>
  <c r="L97" i="1" s="1"/>
  <c r="O97" i="1"/>
  <c r="N97" i="1"/>
  <c r="Q96" i="1"/>
  <c r="P96" i="1"/>
  <c r="L96" i="1" s="1"/>
  <c r="K96" i="1" s="1"/>
  <c r="O96" i="1"/>
  <c r="N96" i="1"/>
  <c r="Q95" i="1"/>
  <c r="P95" i="1"/>
  <c r="L95" i="1" s="1"/>
  <c r="K95" i="1" s="1"/>
  <c r="O95" i="1"/>
  <c r="N95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90" i="1"/>
  <c r="P90" i="1"/>
  <c r="O90" i="1"/>
  <c r="N90" i="1"/>
  <c r="L90" i="1" s="1"/>
  <c r="Q89" i="1"/>
  <c r="P89" i="1"/>
  <c r="O89" i="1"/>
  <c r="N89" i="1"/>
  <c r="L89" i="1" s="1"/>
  <c r="Q88" i="1"/>
  <c r="P88" i="1"/>
  <c r="O88" i="1"/>
  <c r="N88" i="1"/>
  <c r="Q87" i="1"/>
  <c r="P87" i="1"/>
  <c r="O87" i="1"/>
  <c r="N87" i="1"/>
  <c r="Q86" i="1"/>
  <c r="P86" i="1"/>
  <c r="O86" i="1"/>
  <c r="N86" i="1"/>
  <c r="Q85" i="1"/>
  <c r="P85" i="1"/>
  <c r="O85" i="1"/>
  <c r="N85" i="1"/>
  <c r="Q84" i="1"/>
  <c r="P84" i="1"/>
  <c r="O84" i="1"/>
  <c r="N84" i="1"/>
  <c r="L84" i="1" s="1"/>
  <c r="Q83" i="1"/>
  <c r="P83" i="1"/>
  <c r="O83" i="1"/>
  <c r="N83" i="1"/>
  <c r="L83" i="1" s="1"/>
  <c r="Q82" i="1"/>
  <c r="P82" i="1"/>
  <c r="O82" i="1"/>
  <c r="N82" i="1"/>
  <c r="Q81" i="1"/>
  <c r="P81" i="1"/>
  <c r="O81" i="1"/>
  <c r="N81" i="1"/>
  <c r="Q80" i="1"/>
  <c r="P80" i="1"/>
  <c r="O80" i="1"/>
  <c r="N80" i="1"/>
  <c r="Q79" i="1"/>
  <c r="P79" i="1"/>
  <c r="O79" i="1"/>
  <c r="N79" i="1"/>
  <c r="L79" i="1" s="1"/>
  <c r="Q78" i="1"/>
  <c r="P78" i="1"/>
  <c r="O78" i="1"/>
  <c r="N78" i="1"/>
  <c r="L78" i="1" s="1"/>
  <c r="Q77" i="1"/>
  <c r="P77" i="1"/>
  <c r="O77" i="1"/>
  <c r="N77" i="1"/>
  <c r="Q76" i="1"/>
  <c r="P76" i="1"/>
  <c r="O76" i="1"/>
  <c r="N76" i="1"/>
  <c r="Q75" i="1"/>
  <c r="P75" i="1"/>
  <c r="O75" i="1"/>
  <c r="N75" i="1"/>
  <c r="Q74" i="1"/>
  <c r="P74" i="1"/>
  <c r="O74" i="1"/>
  <c r="N74" i="1"/>
  <c r="L74" i="1" s="1"/>
  <c r="Q73" i="1"/>
  <c r="P73" i="1"/>
  <c r="O73" i="1"/>
  <c r="N73" i="1"/>
  <c r="L73" i="1" s="1"/>
  <c r="Q72" i="1"/>
  <c r="P72" i="1"/>
  <c r="O72" i="1"/>
  <c r="N72" i="1"/>
  <c r="Q71" i="1"/>
  <c r="P71" i="1"/>
  <c r="O71" i="1"/>
  <c r="N71" i="1"/>
  <c r="Q70" i="1"/>
  <c r="P70" i="1"/>
  <c r="O70" i="1"/>
  <c r="N70" i="1"/>
  <c r="Q69" i="1"/>
  <c r="P69" i="1"/>
  <c r="O69" i="1"/>
  <c r="N69" i="1"/>
  <c r="Q68" i="1"/>
  <c r="P68" i="1"/>
  <c r="O68" i="1"/>
  <c r="N68" i="1"/>
  <c r="L68" i="1" s="1"/>
  <c r="Q67" i="1"/>
  <c r="P67" i="1"/>
  <c r="O67" i="1"/>
  <c r="N67" i="1"/>
  <c r="L67" i="1" s="1"/>
  <c r="Q66" i="1"/>
  <c r="P66" i="1"/>
  <c r="O66" i="1"/>
  <c r="N66" i="1"/>
  <c r="Q65" i="1"/>
  <c r="P65" i="1"/>
  <c r="O65" i="1"/>
  <c r="N65" i="1"/>
  <c r="Q64" i="1"/>
  <c r="P64" i="1"/>
  <c r="O64" i="1"/>
  <c r="N64" i="1"/>
  <c r="Q63" i="1"/>
  <c r="P63" i="1"/>
  <c r="O63" i="1"/>
  <c r="N63" i="1"/>
  <c r="L63" i="1" s="1"/>
  <c r="Q62" i="1"/>
  <c r="P62" i="1"/>
  <c r="O62" i="1"/>
  <c r="N62" i="1"/>
  <c r="L62" i="1" s="1"/>
  <c r="Q61" i="1"/>
  <c r="P61" i="1"/>
  <c r="O61" i="1"/>
  <c r="N61" i="1"/>
  <c r="Q60" i="1"/>
  <c r="P60" i="1"/>
  <c r="O60" i="1"/>
  <c r="N60" i="1"/>
  <c r="Q59" i="1"/>
  <c r="P59" i="1"/>
  <c r="O59" i="1"/>
  <c r="N59" i="1"/>
  <c r="Q58" i="1"/>
  <c r="P58" i="1"/>
  <c r="O58" i="1"/>
  <c r="N58" i="1"/>
  <c r="L58" i="1" s="1"/>
  <c r="Q57" i="1"/>
  <c r="P57" i="1"/>
  <c r="O57" i="1"/>
  <c r="N57" i="1"/>
  <c r="L57" i="1" s="1"/>
  <c r="Q56" i="1"/>
  <c r="P56" i="1"/>
  <c r="O56" i="1"/>
  <c r="N56" i="1"/>
  <c r="Q55" i="1"/>
  <c r="P55" i="1"/>
  <c r="O55" i="1"/>
  <c r="N55" i="1"/>
  <c r="L55" i="1" s="1"/>
  <c r="Q54" i="1"/>
  <c r="P54" i="1"/>
  <c r="O54" i="1"/>
  <c r="N54" i="1"/>
  <c r="Q53" i="1"/>
  <c r="P53" i="1"/>
  <c r="O53" i="1"/>
  <c r="N53" i="1"/>
  <c r="Q52" i="1"/>
  <c r="P52" i="1"/>
  <c r="O52" i="1"/>
  <c r="N52" i="1"/>
  <c r="L52" i="1" s="1"/>
  <c r="Q51" i="1"/>
  <c r="P51" i="1"/>
  <c r="O51" i="1"/>
  <c r="N51" i="1"/>
  <c r="Q50" i="1"/>
  <c r="P50" i="1"/>
  <c r="O50" i="1"/>
  <c r="N50" i="1"/>
  <c r="Q49" i="1"/>
  <c r="P49" i="1"/>
  <c r="O49" i="1"/>
  <c r="N49" i="1"/>
  <c r="Q48" i="1"/>
  <c r="P48" i="1"/>
  <c r="O48" i="1"/>
  <c r="N48" i="1"/>
  <c r="Q47" i="1"/>
  <c r="P47" i="1"/>
  <c r="O47" i="1"/>
  <c r="N47" i="1"/>
  <c r="Q46" i="1"/>
  <c r="P46" i="1"/>
  <c r="O46" i="1"/>
  <c r="N46" i="1"/>
  <c r="Q45" i="1"/>
  <c r="P45" i="1"/>
  <c r="L45" i="1" s="1"/>
  <c r="K45" i="1" s="1"/>
  <c r="O45" i="1"/>
  <c r="N45" i="1"/>
  <c r="Q44" i="1"/>
  <c r="P44" i="1"/>
  <c r="L44" i="1" s="1"/>
  <c r="K44" i="1" s="1"/>
  <c r="O44" i="1"/>
  <c r="N44" i="1"/>
  <c r="Q43" i="1"/>
  <c r="P43" i="1"/>
  <c r="O43" i="1"/>
  <c r="N43" i="1"/>
  <c r="Q42" i="1"/>
  <c r="P42" i="1"/>
  <c r="O42" i="1"/>
  <c r="N42" i="1"/>
  <c r="Q41" i="1"/>
  <c r="P41" i="1"/>
  <c r="O41" i="1"/>
  <c r="N41" i="1"/>
  <c r="Q40" i="1"/>
  <c r="P40" i="1"/>
  <c r="O40" i="1"/>
  <c r="N40" i="1"/>
  <c r="Q39" i="1"/>
  <c r="P39" i="1"/>
  <c r="O39" i="1"/>
  <c r="N39" i="1"/>
  <c r="Q38" i="1"/>
  <c r="P38" i="1"/>
  <c r="L38" i="1" s="1"/>
  <c r="K38" i="1" s="1"/>
  <c r="O38" i="1"/>
  <c r="N38" i="1"/>
  <c r="Q37" i="1"/>
  <c r="P37" i="1"/>
  <c r="O37" i="1"/>
  <c r="N37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L32" i="1" s="1"/>
  <c r="K32" i="1" s="1"/>
  <c r="O32" i="1"/>
  <c r="N32" i="1"/>
  <c r="Q31" i="1"/>
  <c r="P31" i="1"/>
  <c r="O31" i="1"/>
  <c r="N31" i="1"/>
  <c r="Q30" i="1"/>
  <c r="P30" i="1"/>
  <c r="O30" i="1"/>
  <c r="N30" i="1"/>
  <c r="Q29" i="1"/>
  <c r="P29" i="1"/>
  <c r="L29" i="1" s="1"/>
  <c r="K29" i="1" s="1"/>
  <c r="O29" i="1"/>
  <c r="N29" i="1"/>
  <c r="Q28" i="1"/>
  <c r="P28" i="1"/>
  <c r="O28" i="1"/>
  <c r="N28" i="1"/>
  <c r="L28" i="1" s="1"/>
  <c r="K28" i="1" s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L22" i="1" s="1"/>
  <c r="K22" i="1" s="1"/>
  <c r="O22" i="1"/>
  <c r="N22" i="1"/>
  <c r="Q21" i="1"/>
  <c r="P21" i="1"/>
  <c r="O21" i="1"/>
  <c r="N21" i="1"/>
  <c r="Q20" i="1"/>
  <c r="P20" i="1"/>
  <c r="O20" i="1"/>
  <c r="N20" i="1"/>
  <c r="Q19" i="1"/>
  <c r="P19" i="1"/>
  <c r="O19" i="1"/>
  <c r="N19" i="1"/>
  <c r="Q18" i="1"/>
  <c r="P18" i="1"/>
  <c r="O18" i="1"/>
  <c r="N18" i="1"/>
  <c r="L18" i="1" s="1"/>
  <c r="K18" i="1" s="1"/>
  <c r="Q17" i="1"/>
  <c r="P17" i="1"/>
  <c r="O17" i="1"/>
  <c r="N17" i="1"/>
  <c r="Q16" i="1"/>
  <c r="P16" i="1"/>
  <c r="L16" i="1" s="1"/>
  <c r="K16" i="1" s="1"/>
  <c r="O16" i="1"/>
  <c r="N16" i="1"/>
  <c r="Q15" i="1"/>
  <c r="P15" i="1"/>
  <c r="O15" i="1"/>
  <c r="N15" i="1"/>
  <c r="Q14" i="1"/>
  <c r="P14" i="1"/>
  <c r="O14" i="1"/>
  <c r="N14" i="1"/>
  <c r="Q13" i="1"/>
  <c r="P13" i="1"/>
  <c r="L13" i="1" s="1"/>
  <c r="K13" i="1" s="1"/>
  <c r="O13" i="1"/>
  <c r="N13" i="1"/>
  <c r="Q12" i="1"/>
  <c r="P12" i="1"/>
  <c r="O12" i="1"/>
  <c r="N12" i="1"/>
  <c r="Q11" i="1"/>
  <c r="P11" i="1"/>
  <c r="O11" i="1"/>
  <c r="N11" i="1"/>
  <c r="Q10" i="1"/>
  <c r="P10" i="1"/>
  <c r="O10" i="1"/>
  <c r="N10" i="1"/>
  <c r="Q9" i="1"/>
  <c r="P9" i="1"/>
  <c r="O9" i="1"/>
  <c r="N9" i="1"/>
  <c r="Q8" i="1"/>
  <c r="P8" i="1"/>
  <c r="L8" i="1" s="1"/>
  <c r="O8" i="1"/>
  <c r="N8" i="1"/>
  <c r="T5" i="1"/>
  <c r="L99" i="1"/>
  <c r="K99" i="1" s="1"/>
  <c r="L205" i="1"/>
  <c r="K205" i="1" s="1"/>
  <c r="L100" i="1"/>
  <c r="K100" i="1" s="1"/>
  <c r="L102" i="1"/>
  <c r="K102" i="1" s="1"/>
  <c r="L104" i="1"/>
  <c r="K104" i="1" s="1"/>
  <c r="L106" i="1"/>
  <c r="K106" i="1" s="1"/>
  <c r="L108" i="1"/>
  <c r="K108" i="1" s="1"/>
  <c r="L112" i="1"/>
  <c r="K112" i="1" s="1"/>
  <c r="L114" i="1"/>
  <c r="K114" i="1" s="1"/>
  <c r="L120" i="1"/>
  <c r="K120" i="1" s="1"/>
  <c r="L122" i="1"/>
  <c r="K122" i="1" s="1"/>
  <c r="L124" i="1"/>
  <c r="K124" i="1" s="1"/>
  <c r="L130" i="1"/>
  <c r="K130" i="1" s="1"/>
  <c r="L132" i="1"/>
  <c r="K132" i="1" s="1"/>
  <c r="L136" i="1"/>
  <c r="K136" i="1" s="1"/>
  <c r="L140" i="1"/>
  <c r="K140" i="1" s="1"/>
  <c r="L144" i="1"/>
  <c r="K144" i="1" s="1"/>
  <c r="L148" i="1"/>
  <c r="K148" i="1" s="1"/>
  <c r="L152" i="1"/>
  <c r="K152" i="1" s="1"/>
  <c r="L154" i="1"/>
  <c r="K154" i="1" s="1"/>
  <c r="L160" i="1"/>
  <c r="K160" i="1" s="1"/>
  <c r="L162" i="1"/>
  <c r="K162" i="1" s="1"/>
  <c r="L164" i="1"/>
  <c r="K164" i="1" s="1"/>
  <c r="L168" i="1"/>
  <c r="K168" i="1" s="1"/>
  <c r="L172" i="1"/>
  <c r="K172" i="1" s="1"/>
  <c r="L176" i="1"/>
  <c r="K176" i="1" s="1"/>
  <c r="L178" i="1"/>
  <c r="K178" i="1" s="1"/>
  <c r="L180" i="1"/>
  <c r="K180" i="1" s="1"/>
  <c r="L184" i="1"/>
  <c r="K184" i="1" s="1"/>
  <c r="L186" i="1"/>
  <c r="K186" i="1" s="1"/>
  <c r="L188" i="1"/>
  <c r="K188" i="1" s="1"/>
  <c r="L192" i="1"/>
  <c r="K192" i="1" s="1"/>
  <c r="L196" i="1"/>
  <c r="K196" i="1" s="1"/>
  <c r="L204" i="1"/>
  <c r="K204" i="1" s="1"/>
  <c r="L206" i="1"/>
  <c r="K206" i="1" s="1"/>
  <c r="K105" i="1"/>
  <c r="K101" i="1"/>
  <c r="K103" i="1"/>
  <c r="K97" i="1"/>
  <c r="L49" i="1"/>
  <c r="K49" i="1" s="1"/>
  <c r="K55" i="1"/>
  <c r="L51" i="1"/>
  <c r="K51" i="1"/>
  <c r="K57" i="1"/>
  <c r="L59" i="1"/>
  <c r="K59" i="1" s="1"/>
  <c r="K63" i="1"/>
  <c r="L65" i="1"/>
  <c r="K65" i="1"/>
  <c r="L12" i="1"/>
  <c r="K12" i="1" s="1"/>
  <c r="L34" i="1"/>
  <c r="K34" i="1" s="1"/>
  <c r="L50" i="1"/>
  <c r="K50" i="1"/>
  <c r="K52" i="1"/>
  <c r="L54" i="1"/>
  <c r="K54" i="1" s="1"/>
  <c r="K58" i="1"/>
  <c r="L60" i="1"/>
  <c r="K60" i="1"/>
  <c r="K62" i="1"/>
  <c r="L66" i="1"/>
  <c r="K66" i="1" s="1"/>
  <c r="K68" i="1"/>
  <c r="L70" i="1"/>
  <c r="K70" i="1"/>
  <c r="K74" i="1"/>
  <c r="L76" i="1"/>
  <c r="K76" i="1" s="1"/>
  <c r="K78" i="1"/>
  <c r="L82" i="1"/>
  <c r="K82" i="1"/>
  <c r="K84" i="1"/>
  <c r="L86" i="1"/>
  <c r="K86" i="1" s="1"/>
  <c r="K90" i="1"/>
  <c r="L92" i="1"/>
  <c r="K92" i="1"/>
  <c r="K67" i="1"/>
  <c r="L71" i="1"/>
  <c r="K71" i="1" s="1"/>
  <c r="K73" i="1"/>
  <c r="L75" i="1"/>
  <c r="K75" i="1"/>
  <c r="K79" i="1"/>
  <c r="L81" i="1"/>
  <c r="K81" i="1" s="1"/>
  <c r="K83" i="1"/>
  <c r="L87" i="1"/>
  <c r="K87" i="1"/>
  <c r="K89" i="1"/>
  <c r="L91" i="1"/>
  <c r="K91" i="1" s="1"/>
  <c r="L24" i="1"/>
  <c r="K24" i="1" s="1"/>
  <c r="L40" i="1"/>
  <c r="K40" i="1" s="1"/>
  <c r="L48" i="1"/>
  <c r="K48" i="1" s="1"/>
  <c r="L56" i="1"/>
  <c r="K56" i="1" s="1"/>
  <c r="L64" i="1"/>
  <c r="K64" i="1" s="1"/>
  <c r="L72" i="1"/>
  <c r="K72" i="1" s="1"/>
  <c r="L80" i="1"/>
  <c r="K80" i="1" s="1"/>
  <c r="L88" i="1"/>
  <c r="K88" i="1" s="1"/>
  <c r="L21" i="1"/>
  <c r="K21" i="1" s="1"/>
  <c r="L37" i="1"/>
  <c r="K37" i="1" s="1"/>
  <c r="L53" i="1"/>
  <c r="K53" i="1" s="1"/>
  <c r="L61" i="1"/>
  <c r="K61" i="1" s="1"/>
  <c r="L69" i="1"/>
  <c r="K69" i="1" s="1"/>
  <c r="L77" i="1"/>
  <c r="K77" i="1" s="1"/>
  <c r="L85" i="1"/>
  <c r="K85" i="1" s="1"/>
  <c r="L93" i="1"/>
  <c r="K93" i="1" s="1"/>
  <c r="L9" i="1"/>
  <c r="K9" i="1" s="1"/>
  <c r="K8" i="1" l="1"/>
  <c r="L10" i="1"/>
  <c r="K10" i="1" s="1"/>
  <c r="L15" i="1"/>
  <c r="K15" i="1" s="1"/>
  <c r="L17" i="1"/>
  <c r="K17" i="1" s="1"/>
  <c r="L20" i="1"/>
  <c r="K20" i="1" s="1"/>
  <c r="L23" i="1"/>
  <c r="K23" i="1" s="1"/>
  <c r="L25" i="1"/>
  <c r="K25" i="1" s="1"/>
  <c r="L26" i="1"/>
  <c r="K26" i="1" s="1"/>
  <c r="L27" i="1"/>
  <c r="K27" i="1" s="1"/>
  <c r="L30" i="1"/>
  <c r="K30" i="1" s="1"/>
  <c r="L31" i="1"/>
  <c r="K31" i="1" s="1"/>
  <c r="L33" i="1"/>
  <c r="K33" i="1" s="1"/>
  <c r="L35" i="1"/>
  <c r="K35" i="1" s="1"/>
  <c r="L36" i="1"/>
  <c r="K36" i="1" s="1"/>
  <c r="L39" i="1"/>
  <c r="K39" i="1" s="1"/>
  <c r="L41" i="1"/>
  <c r="K41" i="1" s="1"/>
  <c r="L42" i="1"/>
  <c r="K42" i="1" s="1"/>
  <c r="L43" i="1"/>
  <c r="K43" i="1" s="1"/>
  <c r="L46" i="1"/>
  <c r="K46" i="1" s="1"/>
  <c r="L47" i="1"/>
  <c r="K47" i="1" s="1"/>
  <c r="L94" i="1"/>
  <c r="K94" i="1" s="1"/>
  <c r="L158" i="1"/>
  <c r="K158" i="1" s="1"/>
  <c r="L11" i="1"/>
  <c r="K11" i="1" s="1"/>
  <c r="L14" i="1"/>
  <c r="K14" i="1" s="1"/>
  <c r="L19" i="1"/>
  <c r="K19" i="1" s="1"/>
  <c r="L175" i="1"/>
  <c r="K175" i="1" s="1"/>
  <c r="K6" i="1" l="1"/>
  <c r="L6" i="1"/>
</calcChain>
</file>

<file path=xl/sharedStrings.xml><?xml version="1.0" encoding="utf-8"?>
<sst xmlns="http://schemas.openxmlformats.org/spreadsheetml/2006/main" count="1021" uniqueCount="278">
  <si>
    <t>PHOTO</t>
  </si>
  <si>
    <t>REFERENCE</t>
  </si>
  <si>
    <t>DELIVERY</t>
  </si>
  <si>
    <t>CATEGORY</t>
  </si>
  <si>
    <t>TOTAL US$</t>
  </si>
  <si>
    <t>S</t>
  </si>
  <si>
    <t>M</t>
  </si>
  <si>
    <t>L</t>
  </si>
  <si>
    <t>XL</t>
  </si>
  <si>
    <t>TOTAL PCS</t>
  </si>
  <si>
    <t>ORDER BOX</t>
  </si>
  <si>
    <t>DISTRIBUTION EXAMPLE</t>
  </si>
  <si>
    <t>PREPACK</t>
  </si>
  <si>
    <t>2S-4M-4L-2XL</t>
  </si>
  <si>
    <t>QTY</t>
  </si>
  <si>
    <t>Color</t>
  </si>
  <si>
    <t>NAVY</t>
  </si>
  <si>
    <t>SKY</t>
  </si>
  <si>
    <t>RED</t>
  </si>
  <si>
    <t>MUSTARD</t>
  </si>
  <si>
    <t>AQUA</t>
  </si>
  <si>
    <t>ROYAL BLUE</t>
  </si>
  <si>
    <t>GREEN</t>
  </si>
  <si>
    <t>BEIGE</t>
  </si>
  <si>
    <t>BUGLY</t>
  </si>
  <si>
    <t>WINE</t>
  </si>
  <si>
    <t>YELLOW</t>
  </si>
  <si>
    <t>GREY</t>
  </si>
  <si>
    <t>WHITE</t>
  </si>
  <si>
    <t>MILITARGREEN</t>
  </si>
  <si>
    <t>SKY-BLUE</t>
  </si>
  <si>
    <t>PEACH</t>
  </si>
  <si>
    <t>BLACK</t>
  </si>
  <si>
    <t>H-GREY</t>
  </si>
  <si>
    <t>BLUE</t>
  </si>
  <si>
    <t>PINK</t>
  </si>
  <si>
    <t>CHARCOAL</t>
  </si>
  <si>
    <t>ORANGE</t>
  </si>
  <si>
    <t>HEATHER BLUE</t>
  </si>
  <si>
    <t>DK-GREY</t>
  </si>
  <si>
    <t>HEATHER RED</t>
  </si>
  <si>
    <t>OLIVE</t>
  </si>
  <si>
    <t>MINT</t>
  </si>
  <si>
    <t>OFF WHITE</t>
  </si>
  <si>
    <t>LT-GREY</t>
  </si>
  <si>
    <t>SAND</t>
  </si>
  <si>
    <t>TURQUOISE</t>
  </si>
  <si>
    <t>TEAL</t>
  </si>
  <si>
    <t>KHAKI</t>
  </si>
  <si>
    <t>DK. BLUE</t>
  </si>
  <si>
    <t>CORAL</t>
  </si>
  <si>
    <t>MD BLUE</t>
  </si>
  <si>
    <t>LT-YELLOW</t>
  </si>
  <si>
    <t>ROYAL</t>
  </si>
  <si>
    <t>LT SKY</t>
  </si>
  <si>
    <t>LT-ORANGE</t>
  </si>
  <si>
    <t>LT-PINK</t>
  </si>
  <si>
    <t xml:space="preserve">Ready at the brand's warehouse </t>
  </si>
  <si>
    <t>OPATSY-47-7106-A-002</t>
  </si>
  <si>
    <t>OPATSY-47-7108-A-001</t>
  </si>
  <si>
    <t>OPATSY-47-7108-A-002</t>
  </si>
  <si>
    <t>OPATSY-47-7108-A-003</t>
  </si>
  <si>
    <t>OPATSY-47-7109-A-002</t>
  </si>
  <si>
    <t>OPATSY-47-7109-A-021</t>
  </si>
  <si>
    <t>OPATSY-47-7110-A-118</t>
  </si>
  <si>
    <t>OPATSY-47-7111-A-862</t>
  </si>
  <si>
    <t>OPATSY-47-7112-A-001</t>
  </si>
  <si>
    <t>OPATSY-47-7114-A-018</t>
  </si>
  <si>
    <t>OPATSY-47-7114-A-026</t>
  </si>
  <si>
    <t>OPATSY-47-7121-A-002</t>
  </si>
  <si>
    <t>OPATSY-47-7122-A-119</t>
  </si>
  <si>
    <t>OPATSY-47-7122-A-306</t>
  </si>
  <si>
    <t>OPATSY-47-7122-A-874</t>
  </si>
  <si>
    <t>OPATSY-47-7123-A-001</t>
  </si>
  <si>
    <t>OPATSY-47-7127-A-112</t>
  </si>
  <si>
    <t>OPATSY-47-7134-A-002</t>
  </si>
  <si>
    <t>OPATSY-48-7140-A-002</t>
  </si>
  <si>
    <t>OPATSY-48-7140-A-006</t>
  </si>
  <si>
    <t>OPATSY-48-7141-A-001</t>
  </si>
  <si>
    <t>OPATSY-48-7147-A-033</t>
  </si>
  <si>
    <t>OPATSY-48-7159-A-026</t>
  </si>
  <si>
    <t>OPATSY-53-02-A-001</t>
  </si>
  <si>
    <t>OPATSY-53-02-A-003</t>
  </si>
  <si>
    <t>OPATSY-53-03-A-001</t>
  </si>
  <si>
    <t>OPATSY-53-03-A-172</t>
  </si>
  <si>
    <t>OPATSY-53-04-A-004</t>
  </si>
  <si>
    <t>OPATSY-53-05-A-001</t>
  </si>
  <si>
    <t>OPATSY-53-05-A-142</t>
  </si>
  <si>
    <t>OPATSY-53-05-A-329</t>
  </si>
  <si>
    <t>OPATSY-53-07-A-020</t>
  </si>
  <si>
    <t>OPATSY-53-07-A-327</t>
  </si>
  <si>
    <t>OPATSY-53-09-A-004</t>
  </si>
  <si>
    <t>OPATSY-53-11-A-002</t>
  </si>
  <si>
    <t>OPATSY-53-11-A-031</t>
  </si>
  <si>
    <t>OPATSY-53-18-A-005</t>
  </si>
  <si>
    <t>OPATSY-53-18-A-018</t>
  </si>
  <si>
    <t>OPATSY-53-18-A-904</t>
  </si>
  <si>
    <t>OPATSY-53-30-A-001</t>
  </si>
  <si>
    <t>OPATSY-53-30-A-042</t>
  </si>
  <si>
    <t>OPATSY-53-30-A-862</t>
  </si>
  <si>
    <t>OPATSY-53-32-A-142</t>
  </si>
  <si>
    <t>OPATSY-53-35-A-164</t>
  </si>
  <si>
    <t>OPATSY-53-35-A-904</t>
  </si>
  <si>
    <t>OPATSY-53-37-A-002</t>
  </si>
  <si>
    <t>OPATSY-53-39-A-904</t>
  </si>
  <si>
    <t>OPATSY-53-63-A-001</t>
  </si>
  <si>
    <t>OPATSY-53-63-A-002</t>
  </si>
  <si>
    <t>OPATSY-53-67-A-002</t>
  </si>
  <si>
    <t>OPATSY-53-67-A-011</t>
  </si>
  <si>
    <t>OPATSY-54-01-A-021</t>
  </si>
  <si>
    <t>OPATSY-54-01-A-119</t>
  </si>
  <si>
    <t>OPATSY-54-02-A-002</t>
  </si>
  <si>
    <t>OPATSY-54-03-A-002</t>
  </si>
  <si>
    <t>OPATSY-54-03-A-038</t>
  </si>
  <si>
    <t>OPATSY-54-06-A-028</t>
  </si>
  <si>
    <t>OPATSY-54-06-A-038</t>
  </si>
  <si>
    <t>OPATSY-54-06-A-164</t>
  </si>
  <si>
    <t>OPATSY-54-07-A-020</t>
  </si>
  <si>
    <t>OPATSY-54-07-A-042</t>
  </si>
  <si>
    <t>OPATSY-54-08-A-019</t>
  </si>
  <si>
    <t>OPATSY-54-08-A-164</t>
  </si>
  <si>
    <t>OPATSY-54-10-A-003</t>
  </si>
  <si>
    <t>OPATSY-54-11-A-069</t>
  </si>
  <si>
    <t>OPATSY-54-12-A-147</t>
  </si>
  <si>
    <t>OPATSY-54-13-A-002</t>
  </si>
  <si>
    <t>OPATSY-54-13-A-038</t>
  </si>
  <si>
    <t>OPATSY-54-14-A-008</t>
  </si>
  <si>
    <t>OPATSY-54-14-A-019</t>
  </si>
  <si>
    <t>OPATSY-54-15-A-002</t>
  </si>
  <si>
    <t>OPATSY-54-15-A-090</t>
  </si>
  <si>
    <t>OPATSY-54-16-A-020</t>
  </si>
  <si>
    <t>OPATSY-54-20-A-003</t>
  </si>
  <si>
    <t>OPATSY-54-20-A-020</t>
  </si>
  <si>
    <t>OPATSY-54-23-A-003</t>
  </si>
  <si>
    <t>OPATSY-54-23-A-021</t>
  </si>
  <si>
    <t>OPATSY-54-24-A-275</t>
  </si>
  <si>
    <t>OPATSY-54-25-A-001</t>
  </si>
  <si>
    <t>OPATSY-54-25-A-033</t>
  </si>
  <si>
    <t>OPATSY-54-26-A-003</t>
  </si>
  <si>
    <t>OPATSY-54-26-A-042</t>
  </si>
  <si>
    <t>OPATSY-54-28-A-022</t>
  </si>
  <si>
    <t>OPATSY-54-28-A-087</t>
  </si>
  <si>
    <t>OPATSY-54-30-A-019</t>
  </si>
  <si>
    <t>OPATSY-54-31-A-011</t>
  </si>
  <si>
    <t>OPATSY-54-31-A-152</t>
  </si>
  <si>
    <t>OPATSY-54-32-A-002</t>
  </si>
  <si>
    <t>OPATSY-54-34-A-001</t>
  </si>
  <si>
    <t>OPATSY-54-34-A-002</t>
  </si>
  <si>
    <t>OPATSY-54-34-A-090</t>
  </si>
  <si>
    <t>OPATSY-55-01-A-326</t>
  </si>
  <si>
    <t>OPATSY-55-01-A-356</t>
  </si>
  <si>
    <t>OPATSY-55-03-A-003</t>
  </si>
  <si>
    <t>OPATSY-55-04-A-001</t>
  </si>
  <si>
    <t>OPATSY-55-04-A-020</t>
  </si>
  <si>
    <t>OPATSY-55-06-A-001</t>
  </si>
  <si>
    <t>OPATSY-55-09-A-001</t>
  </si>
  <si>
    <t>OPATSY-55-10-A-003</t>
  </si>
  <si>
    <t>OPATSY-55-11-A-014</t>
  </si>
  <si>
    <t>OPATSY-55-13-A-009</t>
  </si>
  <si>
    <t>OPATSY-55-15-A-001</t>
  </si>
  <si>
    <t>OPATSY-56-02-A-036</t>
  </si>
  <si>
    <t>OPATSY-56-05-A-001</t>
  </si>
  <si>
    <t>OPATSY-56-05-A-020</t>
  </si>
  <si>
    <t>OPATSY-56-05-A-097</t>
  </si>
  <si>
    <t>OPATSY-56-06-A-002</t>
  </si>
  <si>
    <t>OPATSY-56-06-A-003</t>
  </si>
  <si>
    <t>OPATSY-56-07-A-001</t>
  </si>
  <si>
    <t>OPATSY-56-10-A-008</t>
  </si>
  <si>
    <t>OPATSY-56-10-A-164</t>
  </si>
  <si>
    <t>OPATSY-56-12-A-026</t>
  </si>
  <si>
    <t>OPATSY-56-13-A-042</t>
  </si>
  <si>
    <t>OPATSY-56-13-A-112</t>
  </si>
  <si>
    <t>OPATSY-56-13-A-142</t>
  </si>
  <si>
    <t>OPATSY-56-15-A-028</t>
  </si>
  <si>
    <t>OPATSY-56-15-A-257</t>
  </si>
  <si>
    <t>OPATSY-56-16-A-001</t>
  </si>
  <si>
    <t>OPATSY-56-16-A-011</t>
  </si>
  <si>
    <t>OPATSY-56-17-A-031</t>
  </si>
  <si>
    <t>OPATSY-56-17-A-257</t>
  </si>
  <si>
    <t>OPATSY-56-17-A-354</t>
  </si>
  <si>
    <t>OPATSY-56-20-A-021</t>
  </si>
  <si>
    <t>OPATSY-56-21-A-001</t>
  </si>
  <si>
    <t>OPATSY-56-21-A-010</t>
  </si>
  <si>
    <t>OPATSY-56-21-A-036</t>
  </si>
  <si>
    <t>OPATSY-56-22-A-016</t>
  </si>
  <si>
    <t>OPATSY-56-22-A-311</t>
  </si>
  <si>
    <t>OPATSY-56-24-A-003</t>
  </si>
  <si>
    <t>OPATSY-56-24-A-088</t>
  </si>
  <si>
    <t>OPATSY-56-25-A-248</t>
  </si>
  <si>
    <t>OPATSY-56-26-A-001</t>
  </si>
  <si>
    <t>OPATSY-56-26-A-014</t>
  </si>
  <si>
    <t>OPATSY-56-28-A-874</t>
  </si>
  <si>
    <t>OPATSY-56-29-A-278</t>
  </si>
  <si>
    <t>OPATSY-56-30-A-036</t>
  </si>
  <si>
    <t>OPATSY-56-31-A-001</t>
  </si>
  <si>
    <t>OPATSY-56-31-A-002</t>
  </si>
  <si>
    <t>OPATSY-56-31-A-003</t>
  </si>
  <si>
    <t>OPATSY-56-32-A-097</t>
  </si>
  <si>
    <t>OPATSY-56-32-A-136</t>
  </si>
  <si>
    <t>OPATSY-56-61-A-904</t>
  </si>
  <si>
    <t>OPATSY-57-02-A-041</t>
  </si>
  <si>
    <t>OPATSY-57-04-A-001</t>
  </si>
  <si>
    <t>OPATSY-57-04-A-026</t>
  </si>
  <si>
    <t>OPATSY-57-05-A-002</t>
  </si>
  <si>
    <t>OPATSY-57-05-A-003</t>
  </si>
  <si>
    <t>OPATSY-57-05-A-142</t>
  </si>
  <si>
    <t>OPATSY-57-06-A-136</t>
  </si>
  <si>
    <t>OPATSY-57-07-A-112</t>
  </si>
  <si>
    <t>OPATSY-57-08-A-033</t>
  </si>
  <si>
    <t>OPATSY-57-08-A-097</t>
  </si>
  <si>
    <t>OPATSY-57-10-A-152</t>
  </si>
  <si>
    <t>OPATSY-57-10-A-257</t>
  </si>
  <si>
    <t>OPATSY-57-10-A-904</t>
  </si>
  <si>
    <t>OPATSY-57-12-A-043</t>
  </si>
  <si>
    <t>OPATSY-57-12-A-257</t>
  </si>
  <si>
    <t>OPATSY-57-12-A-299</t>
  </si>
  <si>
    <t>OPATSY-57-14-A-112</t>
  </si>
  <si>
    <t>OPATSY-57-14-A-152</t>
  </si>
  <si>
    <t>OPATSY-57-14-A-904</t>
  </si>
  <si>
    <t>OPATSY-57-15-A-007</t>
  </si>
  <si>
    <t>OPATSY-57-15-A-269</t>
  </si>
  <si>
    <t>OPATSY-57-16-A-002</t>
  </si>
  <si>
    <t>OPATSY-57-16-A-097</t>
  </si>
  <si>
    <t>OPATSY-57-16-A-164</t>
  </si>
  <si>
    <t>OPATSY-57-17-A-097</t>
  </si>
  <si>
    <t>OPATSY-57-18-A-001</t>
  </si>
  <si>
    <t>OPATSY-57-18-A-002</t>
  </si>
  <si>
    <t>OPATSY-57-18-A-031</t>
  </si>
  <si>
    <t>OPATSY-57-19-A-075</t>
  </si>
  <si>
    <t>OPATSY-57-20-A-002</t>
  </si>
  <si>
    <t>OPATSY-57-20-A-014</t>
  </si>
  <si>
    <t>OPATSY-57-20-A-112</t>
  </si>
  <si>
    <t>OPATSY-57-21-A-097</t>
  </si>
  <si>
    <t>OPATSY-57-23-A-004</t>
  </si>
  <si>
    <t>OPATSY-57-23-A-022</t>
  </si>
  <si>
    <t>OPATSY-57-23-A-075</t>
  </si>
  <si>
    <t>OPATSY-57-23-A-904</t>
  </si>
  <si>
    <t>OPATSY-57-24-A-036</t>
  </si>
  <si>
    <t>OPATSY-57-24-A-089</t>
  </si>
  <si>
    <t>OPATSY-57-25-A-020</t>
  </si>
  <si>
    <t>OPATSY-57-25-A-112</t>
  </si>
  <si>
    <t>OPATSY-57-26-A-002</t>
  </si>
  <si>
    <t>OPATSY-57-26-A-003</t>
  </si>
  <si>
    <t>OPATSY-57-26-A-036</t>
  </si>
  <si>
    <t>OPATSY-57-27-A-904</t>
  </si>
  <si>
    <t>OPATSY-59-04-A-001</t>
  </si>
  <si>
    <t>OPATSY-59-04-A-278</t>
  </si>
  <si>
    <t>OPATSY-59-04-A-904</t>
  </si>
  <si>
    <t>OPATSY-59-06-A-002</t>
  </si>
  <si>
    <t>OPATSY-59-06-A-090</t>
  </si>
  <si>
    <t>OPATSY-59-12-A-001</t>
  </si>
  <si>
    <t>OPATSY-59-12-A-173</t>
  </si>
  <si>
    <t>OPATSY-59-31-A-042</t>
  </si>
  <si>
    <t>OPATSY-59-36-A-087</t>
  </si>
  <si>
    <t>OPHTSY-44-4001-A-001</t>
  </si>
  <si>
    <t>OPMTSY-45-6000-A-006</t>
  </si>
  <si>
    <t>OPMTSY-46-7003-A-002</t>
  </si>
  <si>
    <t>OPHTSY.G-45-6041-A-001</t>
  </si>
  <si>
    <t>BT SALMON</t>
  </si>
  <si>
    <t>H TURQUOISE</t>
  </si>
  <si>
    <t>H.BLACK</t>
  </si>
  <si>
    <t>LT-GREEN</t>
  </si>
  <si>
    <t>PURPLE</t>
  </si>
  <si>
    <t>APRICOT</t>
  </si>
  <si>
    <t>EMERALD</t>
  </si>
  <si>
    <t>LT BUGLY</t>
  </si>
  <si>
    <t>H SKY</t>
  </si>
  <si>
    <t>H GREEN</t>
  </si>
  <si>
    <t>LT-BLUE</t>
  </si>
  <si>
    <t>DK MINT</t>
  </si>
  <si>
    <t>HEATHER KAKI</t>
  </si>
  <si>
    <t>LAVANDER</t>
  </si>
  <si>
    <t>DK PINK</t>
  </si>
  <si>
    <t>LILA</t>
  </si>
  <si>
    <t>H NAVY</t>
  </si>
  <si>
    <t>LIME</t>
  </si>
  <si>
    <t>SALMON</t>
  </si>
  <si>
    <t>T-SHIRT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</si>
</sst>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\ * #,##0.00_-;\-&quot;$&quot;\ * #,##0.00_-;_-&quot;$&quot;\ * &quot;-&quot;??_-;_-@_-"/>
    <numFmt numFmtId="165" formatCode="_(&quot;$&quot;* #,##0.00_);_(&quot;$&quot;* \(#,##0.00\);_(&quot;$&quot;* &quot;-&quot;??_);_(@_)"/>
    <numFmt numFmtId="166" formatCode="_-[$USD]\ * #,##0.00_-;\-[$USD]\ * #,##0.00_-;_-[$USD]\ * &quot;-&quot;??_-;_-@_-"/>
  </numFmts>
  <fonts count="13">
    <font>
      <sz val="11"/>
      <color theme="1"/>
      <name val="Calibri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name val="等线"/>
      <family val="4"/>
      <charset val="134"/>
    </font>
    <font>
      <b/>
      <sz val="11"/>
      <color indexed="22"/>
      <name val="等线"/>
      <family val="4"/>
      <charset val="134"/>
    </font>
    <font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name val="等线"/>
      <family val="4"/>
      <charset val="134"/>
    </font>
    <font>
      <b/>
      <sz val="14"/>
      <name val="等线"/>
      <family val="4"/>
      <charset val="134"/>
    </font>
    <font>
      <b/>
      <sz val="36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>
      <alignment vertical="center"/>
    </xf>
    <xf numFmtId="0" fontId="12" fillId="0" borderId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7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5" fillId="2" borderId="1" xfId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/>
    <xf numFmtId="166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0" fontId="0" fillId="0" borderId="0" xfId="5" applyNumberFormat="1" applyFont="1" applyAlignment="1">
      <alignment vertical="center"/>
    </xf>
    <xf numFmtId="166" fontId="9" fillId="3" borderId="1" xfId="0" applyNumberFormat="1" applyFont="1" applyFill="1" applyBorder="1" applyAlignment="1">
      <alignment horizontal="center" vertical="center" wrapText="1"/>
    </xf>
    <xf numFmtId="0" fontId="11" fillId="0" borderId="1" xfId="3" applyFont="1" applyBorder="1" applyAlignment="1"/>
    <xf numFmtId="0" fontId="1" fillId="0" borderId="1" xfId="4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/>
    </xf>
    <xf numFmtId="166" fontId="8" fillId="3" borderId="1" xfId="0" applyNumberFormat="1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166" fontId="8" fillId="3" borderId="10" xfId="0" applyNumberFormat="1" applyFont="1" applyFill="1" applyBorder="1" applyAlignment="1">
      <alignment horizontal="center" vertical="center" wrapText="1"/>
    </xf>
    <xf numFmtId="166" fontId="8" fillId="3" borderId="11" xfId="0" applyNumberFormat="1" applyFont="1" applyFill="1" applyBorder="1" applyAlignment="1">
      <alignment horizontal="center" vertical="center" wrapText="1"/>
    </xf>
  </cellXfs>
  <cellStyles count="7">
    <cellStyle name="Currency" xfId="1" builtinId="4"/>
    <cellStyle name="Moneda 2" xfId="2"/>
    <cellStyle name="Normal" xfId="0" builtinId="0"/>
    <cellStyle name="Normal 2" xfId="3"/>
    <cellStyle name="Normal 3" xfId="4"/>
    <cellStyle name="Percent" xfId="5" builtinId="5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</xdr:row>
      <xdr:rowOff>66675</xdr:rowOff>
    </xdr:from>
    <xdr:to>
      <xdr:col>1</xdr:col>
      <xdr:colOff>1685925</xdr:colOff>
      <xdr:row>7</xdr:row>
      <xdr:rowOff>1685925</xdr:rowOff>
    </xdr:to>
    <xdr:pic>
      <xdr:nvPicPr>
        <xdr:cNvPr id="1025" name="1 Imagen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3105150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</xdr:row>
      <xdr:rowOff>66675</xdr:rowOff>
    </xdr:from>
    <xdr:to>
      <xdr:col>1</xdr:col>
      <xdr:colOff>1657350</xdr:colOff>
      <xdr:row>10</xdr:row>
      <xdr:rowOff>590550</xdr:rowOff>
    </xdr:to>
    <xdr:pic>
      <xdr:nvPicPr>
        <xdr:cNvPr id="1026" name="2 Imagen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4981575"/>
          <a:ext cx="15906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11</xdr:row>
      <xdr:rowOff>66675</xdr:rowOff>
    </xdr:from>
    <xdr:to>
      <xdr:col>1</xdr:col>
      <xdr:colOff>1466850</xdr:colOff>
      <xdr:row>12</xdr:row>
      <xdr:rowOff>666750</xdr:rowOff>
    </xdr:to>
    <xdr:pic>
      <xdr:nvPicPr>
        <xdr:cNvPr id="1027" name="3 Imagen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5775" y="6924675"/>
          <a:ext cx="12763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</xdr:row>
      <xdr:rowOff>66675</xdr:rowOff>
    </xdr:from>
    <xdr:to>
      <xdr:col>1</xdr:col>
      <xdr:colOff>1685925</xdr:colOff>
      <xdr:row>13</xdr:row>
      <xdr:rowOff>1685925</xdr:rowOff>
    </xdr:to>
    <xdr:pic>
      <xdr:nvPicPr>
        <xdr:cNvPr id="1028" name="4 Imagen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" y="8467725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</xdr:row>
      <xdr:rowOff>66675</xdr:rowOff>
    </xdr:from>
    <xdr:to>
      <xdr:col>1</xdr:col>
      <xdr:colOff>1685925</xdr:colOff>
      <xdr:row>14</xdr:row>
      <xdr:rowOff>1685925</xdr:rowOff>
    </xdr:to>
    <xdr:pic>
      <xdr:nvPicPr>
        <xdr:cNvPr id="1029" name="5 Imagen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" y="10296525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</xdr:row>
      <xdr:rowOff>66675</xdr:rowOff>
    </xdr:from>
    <xdr:to>
      <xdr:col>1</xdr:col>
      <xdr:colOff>1685925</xdr:colOff>
      <xdr:row>15</xdr:row>
      <xdr:rowOff>1685925</xdr:rowOff>
    </xdr:to>
    <xdr:pic>
      <xdr:nvPicPr>
        <xdr:cNvPr id="1030" name="6 Imagen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12125325"/>
          <a:ext cx="1619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16</xdr:row>
      <xdr:rowOff>66675</xdr:rowOff>
    </xdr:from>
    <xdr:to>
      <xdr:col>1</xdr:col>
      <xdr:colOff>1685925</xdr:colOff>
      <xdr:row>17</xdr:row>
      <xdr:rowOff>847725</xdr:rowOff>
    </xdr:to>
    <xdr:pic>
      <xdr:nvPicPr>
        <xdr:cNvPr id="1031" name="7 Imagen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1950" y="13620750"/>
          <a:ext cx="16192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18</xdr:row>
      <xdr:rowOff>28575</xdr:rowOff>
    </xdr:from>
    <xdr:to>
      <xdr:col>1</xdr:col>
      <xdr:colOff>1800225</xdr:colOff>
      <xdr:row>18</xdr:row>
      <xdr:rowOff>1314450</xdr:rowOff>
    </xdr:to>
    <xdr:pic>
      <xdr:nvPicPr>
        <xdr:cNvPr id="1032" name="8 Imagen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" y="15220950"/>
          <a:ext cx="16287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</xdr:row>
      <xdr:rowOff>66675</xdr:rowOff>
    </xdr:from>
    <xdr:to>
      <xdr:col>1</xdr:col>
      <xdr:colOff>1676400</xdr:colOff>
      <xdr:row>21</xdr:row>
      <xdr:rowOff>457200</xdr:rowOff>
    </xdr:to>
    <xdr:pic>
      <xdr:nvPicPr>
        <xdr:cNvPr id="1033" name="9 Imagen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1950" y="16611600"/>
          <a:ext cx="16097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22</xdr:row>
      <xdr:rowOff>66675</xdr:rowOff>
    </xdr:from>
    <xdr:to>
      <xdr:col>1</xdr:col>
      <xdr:colOff>1685925</xdr:colOff>
      <xdr:row>22</xdr:row>
      <xdr:rowOff>1685925</xdr:rowOff>
    </xdr:to>
    <xdr:pic>
      <xdr:nvPicPr>
        <xdr:cNvPr id="1034" name="10 Imagen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" y="18268950"/>
          <a:ext cx="16192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23</xdr:row>
      <xdr:rowOff>66675</xdr:rowOff>
    </xdr:from>
    <xdr:to>
      <xdr:col>1</xdr:col>
      <xdr:colOff>1685925</xdr:colOff>
      <xdr:row>23</xdr:row>
      <xdr:rowOff>1685925</xdr:rowOff>
    </xdr:to>
    <xdr:pic>
      <xdr:nvPicPr>
        <xdr:cNvPr id="1035" name="11 Imagen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1950" y="19840575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24</xdr:row>
      <xdr:rowOff>66675</xdr:rowOff>
    </xdr:from>
    <xdr:to>
      <xdr:col>1</xdr:col>
      <xdr:colOff>1685925</xdr:colOff>
      <xdr:row>24</xdr:row>
      <xdr:rowOff>1685925</xdr:rowOff>
    </xdr:to>
    <xdr:pic>
      <xdr:nvPicPr>
        <xdr:cNvPr id="1036" name="12 Imagen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" y="20983575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25</xdr:row>
      <xdr:rowOff>66675</xdr:rowOff>
    </xdr:from>
    <xdr:to>
      <xdr:col>1</xdr:col>
      <xdr:colOff>1657350</xdr:colOff>
      <xdr:row>26</xdr:row>
      <xdr:rowOff>723900</xdr:rowOff>
    </xdr:to>
    <xdr:pic>
      <xdr:nvPicPr>
        <xdr:cNvPr id="1037" name="13 Imagen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1950" y="22126575"/>
          <a:ext cx="15906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27</xdr:row>
      <xdr:rowOff>66675</xdr:rowOff>
    </xdr:from>
    <xdr:to>
      <xdr:col>1</xdr:col>
      <xdr:colOff>1685925</xdr:colOff>
      <xdr:row>27</xdr:row>
      <xdr:rowOff>1685925</xdr:rowOff>
    </xdr:to>
    <xdr:pic>
      <xdr:nvPicPr>
        <xdr:cNvPr id="1038" name="14 Imagen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" y="24469725"/>
          <a:ext cx="16192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28</xdr:row>
      <xdr:rowOff>66675</xdr:rowOff>
    </xdr:from>
    <xdr:to>
      <xdr:col>1</xdr:col>
      <xdr:colOff>1685925</xdr:colOff>
      <xdr:row>28</xdr:row>
      <xdr:rowOff>1685925</xdr:rowOff>
    </xdr:to>
    <xdr:pic>
      <xdr:nvPicPr>
        <xdr:cNvPr id="1039" name="15 Imagen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1950" y="25765125"/>
          <a:ext cx="16192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29</xdr:row>
      <xdr:rowOff>66675</xdr:rowOff>
    </xdr:from>
    <xdr:to>
      <xdr:col>1</xdr:col>
      <xdr:colOff>1685925</xdr:colOff>
      <xdr:row>29</xdr:row>
      <xdr:rowOff>1685925</xdr:rowOff>
    </xdr:to>
    <xdr:pic>
      <xdr:nvPicPr>
        <xdr:cNvPr id="1040" name="16 Imagen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1950" y="27060525"/>
          <a:ext cx="16192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30</xdr:row>
      <xdr:rowOff>66675</xdr:rowOff>
    </xdr:from>
    <xdr:to>
      <xdr:col>1</xdr:col>
      <xdr:colOff>1638300</xdr:colOff>
      <xdr:row>31</xdr:row>
      <xdr:rowOff>742950</xdr:rowOff>
    </xdr:to>
    <xdr:pic>
      <xdr:nvPicPr>
        <xdr:cNvPr id="1041" name="17 Imagen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61950" y="28355925"/>
          <a:ext cx="15716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32</xdr:row>
      <xdr:rowOff>66675</xdr:rowOff>
    </xdr:from>
    <xdr:to>
      <xdr:col>1</xdr:col>
      <xdr:colOff>1685925</xdr:colOff>
      <xdr:row>33</xdr:row>
      <xdr:rowOff>733425</xdr:rowOff>
    </xdr:to>
    <xdr:pic>
      <xdr:nvPicPr>
        <xdr:cNvPr id="1042" name="18 Imagen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1950" y="30299025"/>
          <a:ext cx="16192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34</xdr:row>
      <xdr:rowOff>66675</xdr:rowOff>
    </xdr:from>
    <xdr:to>
      <xdr:col>1</xdr:col>
      <xdr:colOff>1685925</xdr:colOff>
      <xdr:row>34</xdr:row>
      <xdr:rowOff>1685925</xdr:rowOff>
    </xdr:to>
    <xdr:pic>
      <xdr:nvPicPr>
        <xdr:cNvPr id="1043" name="19 Imagen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1950" y="32242125"/>
          <a:ext cx="1619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35</xdr:row>
      <xdr:rowOff>66675</xdr:rowOff>
    </xdr:from>
    <xdr:to>
      <xdr:col>1</xdr:col>
      <xdr:colOff>1638300</xdr:colOff>
      <xdr:row>37</xdr:row>
      <xdr:rowOff>447675</xdr:rowOff>
    </xdr:to>
    <xdr:pic>
      <xdr:nvPicPr>
        <xdr:cNvPr id="1044" name="20 Imagen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1950" y="33728025"/>
          <a:ext cx="157162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38</xdr:row>
      <xdr:rowOff>66675</xdr:rowOff>
    </xdr:from>
    <xdr:to>
      <xdr:col>1</xdr:col>
      <xdr:colOff>1647825</xdr:colOff>
      <xdr:row>39</xdr:row>
      <xdr:rowOff>723900</xdr:rowOff>
    </xdr:to>
    <xdr:pic>
      <xdr:nvPicPr>
        <xdr:cNvPr id="1045" name="21 Imagen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1950" y="36185475"/>
          <a:ext cx="1581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40</xdr:row>
      <xdr:rowOff>66675</xdr:rowOff>
    </xdr:from>
    <xdr:to>
      <xdr:col>1</xdr:col>
      <xdr:colOff>1685925</xdr:colOff>
      <xdr:row>40</xdr:row>
      <xdr:rowOff>1685925</xdr:rowOff>
    </xdr:to>
    <xdr:pic>
      <xdr:nvPicPr>
        <xdr:cNvPr id="1046" name="22 Imagen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1950" y="38128575"/>
          <a:ext cx="16192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41</xdr:row>
      <xdr:rowOff>66675</xdr:rowOff>
    </xdr:from>
    <xdr:to>
      <xdr:col>1</xdr:col>
      <xdr:colOff>1438275</xdr:colOff>
      <xdr:row>42</xdr:row>
      <xdr:rowOff>733425</xdr:rowOff>
    </xdr:to>
    <xdr:pic>
      <xdr:nvPicPr>
        <xdr:cNvPr id="1047" name="23 Imagen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6725" y="39481125"/>
          <a:ext cx="12668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43</xdr:row>
      <xdr:rowOff>66675</xdr:rowOff>
    </xdr:from>
    <xdr:to>
      <xdr:col>1</xdr:col>
      <xdr:colOff>1581150</xdr:colOff>
      <xdr:row>45</xdr:row>
      <xdr:rowOff>523875</xdr:rowOff>
    </xdr:to>
    <xdr:pic>
      <xdr:nvPicPr>
        <xdr:cNvPr id="1048" name="24 Imagen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61950" y="41005125"/>
          <a:ext cx="15144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46</xdr:row>
      <xdr:rowOff>66675</xdr:rowOff>
    </xdr:from>
    <xdr:to>
      <xdr:col>1</xdr:col>
      <xdr:colOff>1666875</xdr:colOff>
      <xdr:row>48</xdr:row>
      <xdr:rowOff>485775</xdr:rowOff>
    </xdr:to>
    <xdr:pic>
      <xdr:nvPicPr>
        <xdr:cNvPr id="1049" name="25 Imagen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1950" y="42833925"/>
          <a:ext cx="160020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49</xdr:row>
      <xdr:rowOff>66675</xdr:rowOff>
    </xdr:from>
    <xdr:to>
      <xdr:col>1</xdr:col>
      <xdr:colOff>1685925</xdr:colOff>
      <xdr:row>49</xdr:row>
      <xdr:rowOff>1685925</xdr:rowOff>
    </xdr:to>
    <xdr:pic>
      <xdr:nvPicPr>
        <xdr:cNvPr id="1050" name="26 Imagen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61950" y="44977050"/>
          <a:ext cx="16192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50</xdr:row>
      <xdr:rowOff>66675</xdr:rowOff>
    </xdr:from>
    <xdr:to>
      <xdr:col>1</xdr:col>
      <xdr:colOff>1638300</xdr:colOff>
      <xdr:row>51</xdr:row>
      <xdr:rowOff>847725</xdr:rowOff>
    </xdr:to>
    <xdr:pic>
      <xdr:nvPicPr>
        <xdr:cNvPr id="1051" name="27 Imagen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61950" y="46529625"/>
          <a:ext cx="15716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52</xdr:row>
      <xdr:rowOff>66675</xdr:rowOff>
    </xdr:from>
    <xdr:to>
      <xdr:col>1</xdr:col>
      <xdr:colOff>1685925</xdr:colOff>
      <xdr:row>52</xdr:row>
      <xdr:rowOff>1685925</xdr:rowOff>
    </xdr:to>
    <xdr:pic>
      <xdr:nvPicPr>
        <xdr:cNvPr id="1052" name="28 Imagen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61950" y="48739425"/>
          <a:ext cx="16192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53</xdr:row>
      <xdr:rowOff>66675</xdr:rowOff>
    </xdr:from>
    <xdr:to>
      <xdr:col>1</xdr:col>
      <xdr:colOff>1685925</xdr:colOff>
      <xdr:row>53</xdr:row>
      <xdr:rowOff>1685925</xdr:rowOff>
    </xdr:to>
    <xdr:pic>
      <xdr:nvPicPr>
        <xdr:cNvPr id="1053" name="29 Imagen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1950" y="50101500"/>
          <a:ext cx="16192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54</xdr:row>
      <xdr:rowOff>66675</xdr:rowOff>
    </xdr:from>
    <xdr:to>
      <xdr:col>1</xdr:col>
      <xdr:colOff>1609725</xdr:colOff>
      <xdr:row>55</xdr:row>
      <xdr:rowOff>733425</xdr:rowOff>
    </xdr:to>
    <xdr:pic>
      <xdr:nvPicPr>
        <xdr:cNvPr id="1054" name="30 Imagen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61950" y="51625500"/>
          <a:ext cx="15430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56</xdr:row>
      <xdr:rowOff>66675</xdr:rowOff>
    </xdr:from>
    <xdr:to>
      <xdr:col>1</xdr:col>
      <xdr:colOff>1514475</xdr:colOff>
      <xdr:row>57</xdr:row>
      <xdr:rowOff>771525</xdr:rowOff>
    </xdr:to>
    <xdr:pic>
      <xdr:nvPicPr>
        <xdr:cNvPr id="1055" name="31 Imagen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61950" y="53197125"/>
          <a:ext cx="14478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58</xdr:row>
      <xdr:rowOff>66675</xdr:rowOff>
    </xdr:from>
    <xdr:to>
      <xdr:col>1</xdr:col>
      <xdr:colOff>1581150</xdr:colOff>
      <xdr:row>59</xdr:row>
      <xdr:rowOff>733425</xdr:rowOff>
    </xdr:to>
    <xdr:pic>
      <xdr:nvPicPr>
        <xdr:cNvPr id="1056" name="32 Imagen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61950" y="54568725"/>
          <a:ext cx="15144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60</xdr:row>
      <xdr:rowOff>66675</xdr:rowOff>
    </xdr:from>
    <xdr:to>
      <xdr:col>1</xdr:col>
      <xdr:colOff>1685925</xdr:colOff>
      <xdr:row>60</xdr:row>
      <xdr:rowOff>1685925</xdr:rowOff>
    </xdr:to>
    <xdr:pic>
      <xdr:nvPicPr>
        <xdr:cNvPr id="1057" name="33 Imagen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61950" y="56416575"/>
          <a:ext cx="1619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61</xdr:row>
      <xdr:rowOff>66675</xdr:rowOff>
    </xdr:from>
    <xdr:to>
      <xdr:col>1</xdr:col>
      <xdr:colOff>1657350</xdr:colOff>
      <xdr:row>62</xdr:row>
      <xdr:rowOff>762000</xdr:rowOff>
    </xdr:to>
    <xdr:pic>
      <xdr:nvPicPr>
        <xdr:cNvPr id="1058" name="34 Imagen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61950" y="57750075"/>
          <a:ext cx="15906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63</xdr:row>
      <xdr:rowOff>66675</xdr:rowOff>
    </xdr:from>
    <xdr:to>
      <xdr:col>1</xdr:col>
      <xdr:colOff>1666875</xdr:colOff>
      <xdr:row>65</xdr:row>
      <xdr:rowOff>438150</xdr:rowOff>
    </xdr:to>
    <xdr:pic>
      <xdr:nvPicPr>
        <xdr:cNvPr id="1059" name="35 Imagen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61950" y="59559825"/>
          <a:ext cx="160020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66</xdr:row>
      <xdr:rowOff>66675</xdr:rowOff>
    </xdr:from>
    <xdr:to>
      <xdr:col>1</xdr:col>
      <xdr:colOff>1657350</xdr:colOff>
      <xdr:row>67</xdr:row>
      <xdr:rowOff>790575</xdr:rowOff>
    </xdr:to>
    <xdr:pic>
      <xdr:nvPicPr>
        <xdr:cNvPr id="1060" name="36 Imagen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61950" y="61674375"/>
          <a:ext cx="1590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68</xdr:row>
      <xdr:rowOff>66675</xdr:rowOff>
    </xdr:from>
    <xdr:to>
      <xdr:col>1</xdr:col>
      <xdr:colOff>1657350</xdr:colOff>
      <xdr:row>69</xdr:row>
      <xdr:rowOff>704850</xdr:rowOff>
    </xdr:to>
    <xdr:pic>
      <xdr:nvPicPr>
        <xdr:cNvPr id="1061" name="37 Imagen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61950" y="63007875"/>
          <a:ext cx="1590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70</xdr:row>
      <xdr:rowOff>66675</xdr:rowOff>
    </xdr:from>
    <xdr:to>
      <xdr:col>1</xdr:col>
      <xdr:colOff>1685925</xdr:colOff>
      <xdr:row>70</xdr:row>
      <xdr:rowOff>1685925</xdr:rowOff>
    </xdr:to>
    <xdr:pic>
      <xdr:nvPicPr>
        <xdr:cNvPr id="1062" name="38 Imagen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61950" y="64284225"/>
          <a:ext cx="1619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71</xdr:row>
      <xdr:rowOff>66675</xdr:rowOff>
    </xdr:from>
    <xdr:to>
      <xdr:col>1</xdr:col>
      <xdr:colOff>1685925</xdr:colOff>
      <xdr:row>71</xdr:row>
      <xdr:rowOff>1685925</xdr:rowOff>
    </xdr:to>
    <xdr:pic>
      <xdr:nvPicPr>
        <xdr:cNvPr id="1063" name="39 Imagen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1950" y="65560575"/>
          <a:ext cx="1619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72</xdr:row>
      <xdr:rowOff>66675</xdr:rowOff>
    </xdr:from>
    <xdr:to>
      <xdr:col>1</xdr:col>
      <xdr:colOff>1685925</xdr:colOff>
      <xdr:row>72</xdr:row>
      <xdr:rowOff>1685925</xdr:rowOff>
    </xdr:to>
    <xdr:pic>
      <xdr:nvPicPr>
        <xdr:cNvPr id="1064" name="40 Imagen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61950" y="66836925"/>
          <a:ext cx="1619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73</xdr:row>
      <xdr:rowOff>66675</xdr:rowOff>
    </xdr:from>
    <xdr:to>
      <xdr:col>1</xdr:col>
      <xdr:colOff>1600200</xdr:colOff>
      <xdr:row>74</xdr:row>
      <xdr:rowOff>876300</xdr:rowOff>
    </xdr:to>
    <xdr:pic>
      <xdr:nvPicPr>
        <xdr:cNvPr id="1065" name="41 Imagen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61950" y="68113275"/>
          <a:ext cx="15335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75</xdr:row>
      <xdr:rowOff>66675</xdr:rowOff>
    </xdr:from>
    <xdr:to>
      <xdr:col>1</xdr:col>
      <xdr:colOff>1666875</xdr:colOff>
      <xdr:row>76</xdr:row>
      <xdr:rowOff>723900</xdr:rowOff>
    </xdr:to>
    <xdr:pic>
      <xdr:nvPicPr>
        <xdr:cNvPr id="1066" name="42 Imagen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1950" y="69961125"/>
          <a:ext cx="16002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77</xdr:row>
      <xdr:rowOff>66675</xdr:rowOff>
    </xdr:from>
    <xdr:to>
      <xdr:col>1</xdr:col>
      <xdr:colOff>1685925</xdr:colOff>
      <xdr:row>78</xdr:row>
      <xdr:rowOff>809625</xdr:rowOff>
    </xdr:to>
    <xdr:pic>
      <xdr:nvPicPr>
        <xdr:cNvPr id="1067" name="43 Imagen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1950" y="71628000"/>
          <a:ext cx="1619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79</xdr:row>
      <xdr:rowOff>66675</xdr:rowOff>
    </xdr:from>
    <xdr:to>
      <xdr:col>1</xdr:col>
      <xdr:colOff>1685925</xdr:colOff>
      <xdr:row>79</xdr:row>
      <xdr:rowOff>1685925</xdr:rowOff>
    </xdr:to>
    <xdr:pic>
      <xdr:nvPicPr>
        <xdr:cNvPr id="1068" name="44 Imagen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61950" y="73113900"/>
          <a:ext cx="16192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80</xdr:row>
      <xdr:rowOff>66675</xdr:rowOff>
    </xdr:from>
    <xdr:to>
      <xdr:col>1</xdr:col>
      <xdr:colOff>1657350</xdr:colOff>
      <xdr:row>81</xdr:row>
      <xdr:rowOff>800100</xdr:rowOff>
    </xdr:to>
    <xdr:pic>
      <xdr:nvPicPr>
        <xdr:cNvPr id="1069" name="45 Imagen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61950" y="74561700"/>
          <a:ext cx="1590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82</xdr:row>
      <xdr:rowOff>66675</xdr:rowOff>
    </xdr:from>
    <xdr:to>
      <xdr:col>1</xdr:col>
      <xdr:colOff>1657350</xdr:colOff>
      <xdr:row>83</xdr:row>
      <xdr:rowOff>876300</xdr:rowOff>
    </xdr:to>
    <xdr:pic>
      <xdr:nvPicPr>
        <xdr:cNvPr id="1070" name="46 Imagen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61950" y="76161900"/>
          <a:ext cx="15906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84</xdr:row>
      <xdr:rowOff>66675</xdr:rowOff>
    </xdr:from>
    <xdr:to>
      <xdr:col>1</xdr:col>
      <xdr:colOff>1685925</xdr:colOff>
      <xdr:row>84</xdr:row>
      <xdr:rowOff>1685925</xdr:rowOff>
    </xdr:to>
    <xdr:pic>
      <xdr:nvPicPr>
        <xdr:cNvPr id="1071" name="47 Imagen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61950" y="77914500"/>
          <a:ext cx="1619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85</xdr:row>
      <xdr:rowOff>66675</xdr:rowOff>
    </xdr:from>
    <xdr:to>
      <xdr:col>1</xdr:col>
      <xdr:colOff>1628775</xdr:colOff>
      <xdr:row>86</xdr:row>
      <xdr:rowOff>800100</xdr:rowOff>
    </xdr:to>
    <xdr:pic>
      <xdr:nvPicPr>
        <xdr:cNvPr id="1072" name="48 Imagen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61950" y="79238475"/>
          <a:ext cx="15621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87</xdr:row>
      <xdr:rowOff>66675</xdr:rowOff>
    </xdr:from>
    <xdr:to>
      <xdr:col>1</xdr:col>
      <xdr:colOff>1657350</xdr:colOff>
      <xdr:row>88</xdr:row>
      <xdr:rowOff>742950</xdr:rowOff>
    </xdr:to>
    <xdr:pic>
      <xdr:nvPicPr>
        <xdr:cNvPr id="1073" name="49 Imagen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61950" y="80667225"/>
          <a:ext cx="15906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89</xdr:row>
      <xdr:rowOff>47625</xdr:rowOff>
    </xdr:from>
    <xdr:to>
      <xdr:col>1</xdr:col>
      <xdr:colOff>1752600</xdr:colOff>
      <xdr:row>90</xdr:row>
      <xdr:rowOff>857250</xdr:rowOff>
    </xdr:to>
    <xdr:pic>
      <xdr:nvPicPr>
        <xdr:cNvPr id="1074" name="50 Imagen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2900" y="82076925"/>
          <a:ext cx="17049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91</xdr:row>
      <xdr:rowOff>66675</xdr:rowOff>
    </xdr:from>
    <xdr:to>
      <xdr:col>1</xdr:col>
      <xdr:colOff>1685925</xdr:colOff>
      <xdr:row>91</xdr:row>
      <xdr:rowOff>1685925</xdr:rowOff>
    </xdr:to>
    <xdr:pic>
      <xdr:nvPicPr>
        <xdr:cNvPr id="1075" name="51 Imagen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61950" y="83619975"/>
          <a:ext cx="1619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92</xdr:row>
      <xdr:rowOff>66675</xdr:rowOff>
    </xdr:from>
    <xdr:to>
      <xdr:col>1</xdr:col>
      <xdr:colOff>1666875</xdr:colOff>
      <xdr:row>93</xdr:row>
      <xdr:rowOff>657225</xdr:rowOff>
    </xdr:to>
    <xdr:pic>
      <xdr:nvPicPr>
        <xdr:cNvPr id="1076" name="52 Imagen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61950" y="85115400"/>
          <a:ext cx="16002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94</xdr:row>
      <xdr:rowOff>66675</xdr:rowOff>
    </xdr:from>
    <xdr:to>
      <xdr:col>1</xdr:col>
      <xdr:colOff>1685925</xdr:colOff>
      <xdr:row>94</xdr:row>
      <xdr:rowOff>1685925</xdr:rowOff>
    </xdr:to>
    <xdr:pic>
      <xdr:nvPicPr>
        <xdr:cNvPr id="1077" name="53 Imagen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61950" y="86677500"/>
          <a:ext cx="16192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95</xdr:row>
      <xdr:rowOff>66675</xdr:rowOff>
    </xdr:from>
    <xdr:to>
      <xdr:col>1</xdr:col>
      <xdr:colOff>1647825</xdr:colOff>
      <xdr:row>97</xdr:row>
      <xdr:rowOff>466725</xdr:rowOff>
    </xdr:to>
    <xdr:pic>
      <xdr:nvPicPr>
        <xdr:cNvPr id="1078" name="54 Imagen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61950" y="88030050"/>
          <a:ext cx="15811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98</xdr:row>
      <xdr:rowOff>66675</xdr:rowOff>
    </xdr:from>
    <xdr:to>
      <xdr:col>1</xdr:col>
      <xdr:colOff>1657350</xdr:colOff>
      <xdr:row>99</xdr:row>
      <xdr:rowOff>800100</xdr:rowOff>
    </xdr:to>
    <xdr:pic>
      <xdr:nvPicPr>
        <xdr:cNvPr id="1079" name="55 Imagen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61950" y="90116025"/>
          <a:ext cx="15906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100</xdr:row>
      <xdr:rowOff>66675</xdr:rowOff>
    </xdr:from>
    <xdr:to>
      <xdr:col>1</xdr:col>
      <xdr:colOff>1685925</xdr:colOff>
      <xdr:row>100</xdr:row>
      <xdr:rowOff>1685925</xdr:rowOff>
    </xdr:to>
    <xdr:pic>
      <xdr:nvPicPr>
        <xdr:cNvPr id="1080" name="56 Imagen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61950" y="92021025"/>
          <a:ext cx="16192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101</xdr:row>
      <xdr:rowOff>66675</xdr:rowOff>
    </xdr:from>
    <xdr:to>
      <xdr:col>1</xdr:col>
      <xdr:colOff>1714500</xdr:colOff>
      <xdr:row>102</xdr:row>
      <xdr:rowOff>828675</xdr:rowOff>
    </xdr:to>
    <xdr:pic>
      <xdr:nvPicPr>
        <xdr:cNvPr id="1081" name="57 Imagen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1950" y="93440250"/>
          <a:ext cx="16478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103</xdr:row>
      <xdr:rowOff>66675</xdr:rowOff>
    </xdr:from>
    <xdr:to>
      <xdr:col>1</xdr:col>
      <xdr:colOff>1685925</xdr:colOff>
      <xdr:row>103</xdr:row>
      <xdr:rowOff>1685925</xdr:rowOff>
    </xdr:to>
    <xdr:pic>
      <xdr:nvPicPr>
        <xdr:cNvPr id="1082" name="58 Imagen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61950" y="9498330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104</xdr:row>
      <xdr:rowOff>66675</xdr:rowOff>
    </xdr:from>
    <xdr:to>
      <xdr:col>1</xdr:col>
      <xdr:colOff>1685925</xdr:colOff>
      <xdr:row>104</xdr:row>
      <xdr:rowOff>1685925</xdr:rowOff>
    </xdr:to>
    <xdr:pic>
      <xdr:nvPicPr>
        <xdr:cNvPr id="1083" name="59 Imagen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61950" y="9618345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105</xdr:row>
      <xdr:rowOff>66675</xdr:rowOff>
    </xdr:from>
    <xdr:to>
      <xdr:col>1</xdr:col>
      <xdr:colOff>1685925</xdr:colOff>
      <xdr:row>105</xdr:row>
      <xdr:rowOff>1685925</xdr:rowOff>
    </xdr:to>
    <xdr:pic>
      <xdr:nvPicPr>
        <xdr:cNvPr id="1084" name="60 Imagen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61950" y="9738360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106</xdr:row>
      <xdr:rowOff>66675</xdr:rowOff>
    </xdr:from>
    <xdr:to>
      <xdr:col>1</xdr:col>
      <xdr:colOff>1685925</xdr:colOff>
      <xdr:row>106</xdr:row>
      <xdr:rowOff>1685925</xdr:rowOff>
    </xdr:to>
    <xdr:pic>
      <xdr:nvPicPr>
        <xdr:cNvPr id="1085" name="61 Imagen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61950" y="9858375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107</xdr:row>
      <xdr:rowOff>66675</xdr:rowOff>
    </xdr:from>
    <xdr:to>
      <xdr:col>1</xdr:col>
      <xdr:colOff>1685925</xdr:colOff>
      <xdr:row>107</xdr:row>
      <xdr:rowOff>1685925</xdr:rowOff>
    </xdr:to>
    <xdr:pic>
      <xdr:nvPicPr>
        <xdr:cNvPr id="1086" name="62 Imagen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61950" y="9978390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108</xdr:row>
      <xdr:rowOff>66675</xdr:rowOff>
    </xdr:from>
    <xdr:to>
      <xdr:col>1</xdr:col>
      <xdr:colOff>1685925</xdr:colOff>
      <xdr:row>108</xdr:row>
      <xdr:rowOff>1685925</xdr:rowOff>
    </xdr:to>
    <xdr:pic>
      <xdr:nvPicPr>
        <xdr:cNvPr id="1087" name="63 Imagen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61950" y="100984050"/>
          <a:ext cx="1619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109</xdr:row>
      <xdr:rowOff>66675</xdr:rowOff>
    </xdr:from>
    <xdr:to>
      <xdr:col>1</xdr:col>
      <xdr:colOff>1685925</xdr:colOff>
      <xdr:row>109</xdr:row>
      <xdr:rowOff>1685925</xdr:rowOff>
    </xdr:to>
    <xdr:pic>
      <xdr:nvPicPr>
        <xdr:cNvPr id="1088" name="64 Imagen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61950" y="102184200"/>
          <a:ext cx="1619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110</xdr:row>
      <xdr:rowOff>66675</xdr:rowOff>
    </xdr:from>
    <xdr:to>
      <xdr:col>1</xdr:col>
      <xdr:colOff>1647825</xdr:colOff>
      <xdr:row>112</xdr:row>
      <xdr:rowOff>552450</xdr:rowOff>
    </xdr:to>
    <xdr:pic>
      <xdr:nvPicPr>
        <xdr:cNvPr id="1089" name="65 Imagen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61950" y="103412925"/>
          <a:ext cx="15811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113</xdr:row>
      <xdr:rowOff>152400</xdr:rowOff>
    </xdr:from>
    <xdr:to>
      <xdr:col>1</xdr:col>
      <xdr:colOff>1657350</xdr:colOff>
      <xdr:row>114</xdr:row>
      <xdr:rowOff>828675</xdr:rowOff>
    </xdr:to>
    <xdr:pic>
      <xdr:nvPicPr>
        <xdr:cNvPr id="1090" name="66 Imagen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9575" y="105127425"/>
          <a:ext cx="15430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115</xdr:row>
      <xdr:rowOff>66675</xdr:rowOff>
    </xdr:from>
    <xdr:to>
      <xdr:col>1</xdr:col>
      <xdr:colOff>1685925</xdr:colOff>
      <xdr:row>115</xdr:row>
      <xdr:rowOff>1685925</xdr:rowOff>
    </xdr:to>
    <xdr:pic>
      <xdr:nvPicPr>
        <xdr:cNvPr id="1091" name="67 Imagen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61950" y="106603800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116</xdr:row>
      <xdr:rowOff>66675</xdr:rowOff>
    </xdr:from>
    <xdr:to>
      <xdr:col>1</xdr:col>
      <xdr:colOff>1666875</xdr:colOff>
      <xdr:row>117</xdr:row>
      <xdr:rowOff>723900</xdr:rowOff>
    </xdr:to>
    <xdr:pic>
      <xdr:nvPicPr>
        <xdr:cNvPr id="1092" name="68 Imagen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61950" y="107746800"/>
          <a:ext cx="16002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118</xdr:row>
      <xdr:rowOff>66675</xdr:rowOff>
    </xdr:from>
    <xdr:to>
      <xdr:col>1</xdr:col>
      <xdr:colOff>1685925</xdr:colOff>
      <xdr:row>118</xdr:row>
      <xdr:rowOff>1685925</xdr:rowOff>
    </xdr:to>
    <xdr:pic>
      <xdr:nvPicPr>
        <xdr:cNvPr id="1093" name="69 Imagen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61950" y="109308900"/>
          <a:ext cx="16192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119</xdr:row>
      <xdr:rowOff>200025</xdr:rowOff>
    </xdr:from>
    <xdr:to>
      <xdr:col>1</xdr:col>
      <xdr:colOff>1781175</xdr:colOff>
      <xdr:row>121</xdr:row>
      <xdr:rowOff>647700</xdr:rowOff>
    </xdr:to>
    <xdr:pic>
      <xdr:nvPicPr>
        <xdr:cNvPr id="1094" name="70 Imagen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57200" y="110794800"/>
          <a:ext cx="16192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122</xdr:row>
      <xdr:rowOff>66675</xdr:rowOff>
    </xdr:from>
    <xdr:to>
      <xdr:col>1</xdr:col>
      <xdr:colOff>1638300</xdr:colOff>
      <xdr:row>123</xdr:row>
      <xdr:rowOff>809625</xdr:rowOff>
    </xdr:to>
    <xdr:pic>
      <xdr:nvPicPr>
        <xdr:cNvPr id="1095" name="71 Imagen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61950" y="113004600"/>
          <a:ext cx="15716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124</xdr:row>
      <xdr:rowOff>66675</xdr:rowOff>
    </xdr:from>
    <xdr:to>
      <xdr:col>1</xdr:col>
      <xdr:colOff>1676400</xdr:colOff>
      <xdr:row>125</xdr:row>
      <xdr:rowOff>647700</xdr:rowOff>
    </xdr:to>
    <xdr:pic>
      <xdr:nvPicPr>
        <xdr:cNvPr id="1096" name="72 Imagen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61950" y="114566700"/>
          <a:ext cx="16097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126</xdr:row>
      <xdr:rowOff>95250</xdr:rowOff>
    </xdr:from>
    <xdr:to>
      <xdr:col>1</xdr:col>
      <xdr:colOff>1666875</xdr:colOff>
      <xdr:row>128</xdr:row>
      <xdr:rowOff>419100</xdr:rowOff>
    </xdr:to>
    <xdr:pic>
      <xdr:nvPicPr>
        <xdr:cNvPr id="1097" name="73 Imagen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9100" y="116157375"/>
          <a:ext cx="15430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129</xdr:row>
      <xdr:rowOff>66675</xdr:rowOff>
    </xdr:from>
    <xdr:to>
      <xdr:col>1</xdr:col>
      <xdr:colOff>1685925</xdr:colOff>
      <xdr:row>129</xdr:row>
      <xdr:rowOff>1685925</xdr:rowOff>
    </xdr:to>
    <xdr:pic>
      <xdr:nvPicPr>
        <xdr:cNvPr id="1098" name="74 Imagen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61950" y="118376700"/>
          <a:ext cx="1619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130</xdr:row>
      <xdr:rowOff>66675</xdr:rowOff>
    </xdr:from>
    <xdr:to>
      <xdr:col>1</xdr:col>
      <xdr:colOff>1638300</xdr:colOff>
      <xdr:row>132</xdr:row>
      <xdr:rowOff>533400</xdr:rowOff>
    </xdr:to>
    <xdr:pic>
      <xdr:nvPicPr>
        <xdr:cNvPr id="1099" name="75 Imagen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119776875"/>
          <a:ext cx="1571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133</xdr:row>
      <xdr:rowOff>66675</xdr:rowOff>
    </xdr:from>
    <xdr:to>
      <xdr:col>1</xdr:col>
      <xdr:colOff>1619250</xdr:colOff>
      <xdr:row>134</xdr:row>
      <xdr:rowOff>828675</xdr:rowOff>
    </xdr:to>
    <xdr:pic>
      <xdr:nvPicPr>
        <xdr:cNvPr id="1100" name="76 Imagen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61950" y="121434225"/>
          <a:ext cx="15525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135</xdr:row>
      <xdr:rowOff>66675</xdr:rowOff>
    </xdr:from>
    <xdr:to>
      <xdr:col>1</xdr:col>
      <xdr:colOff>1619250</xdr:colOff>
      <xdr:row>136</xdr:row>
      <xdr:rowOff>733425</xdr:rowOff>
    </xdr:to>
    <xdr:pic>
      <xdr:nvPicPr>
        <xdr:cNvPr id="1101" name="77 Imagen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61950" y="122920125"/>
          <a:ext cx="15525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137</xdr:row>
      <xdr:rowOff>66675</xdr:rowOff>
    </xdr:from>
    <xdr:to>
      <xdr:col>1</xdr:col>
      <xdr:colOff>1685925</xdr:colOff>
      <xdr:row>137</xdr:row>
      <xdr:rowOff>1685925</xdr:rowOff>
    </xdr:to>
    <xdr:pic>
      <xdr:nvPicPr>
        <xdr:cNvPr id="1102" name="78 Imagen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61950" y="124615575"/>
          <a:ext cx="16192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138</xdr:row>
      <xdr:rowOff>66675</xdr:rowOff>
    </xdr:from>
    <xdr:to>
      <xdr:col>1</xdr:col>
      <xdr:colOff>1704975</xdr:colOff>
      <xdr:row>139</xdr:row>
      <xdr:rowOff>800100</xdr:rowOff>
    </xdr:to>
    <xdr:pic>
      <xdr:nvPicPr>
        <xdr:cNvPr id="1103" name="79 Imagen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61950" y="125882400"/>
          <a:ext cx="16383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140</xdr:row>
      <xdr:rowOff>66675</xdr:rowOff>
    </xdr:from>
    <xdr:to>
      <xdr:col>1</xdr:col>
      <xdr:colOff>1685925</xdr:colOff>
      <xdr:row>140</xdr:row>
      <xdr:rowOff>1685925</xdr:rowOff>
    </xdr:to>
    <xdr:pic>
      <xdr:nvPicPr>
        <xdr:cNvPr id="1104" name="80 Imagen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61950" y="127349250"/>
          <a:ext cx="1619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141</xdr:row>
      <xdr:rowOff>66675</xdr:rowOff>
    </xdr:from>
    <xdr:to>
      <xdr:col>1</xdr:col>
      <xdr:colOff>1685925</xdr:colOff>
      <xdr:row>141</xdr:row>
      <xdr:rowOff>1685925</xdr:rowOff>
    </xdr:to>
    <xdr:pic>
      <xdr:nvPicPr>
        <xdr:cNvPr id="1105" name="81 Imagen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61950" y="128597025"/>
          <a:ext cx="1619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142</xdr:row>
      <xdr:rowOff>66675</xdr:rowOff>
    </xdr:from>
    <xdr:to>
      <xdr:col>1</xdr:col>
      <xdr:colOff>1685925</xdr:colOff>
      <xdr:row>142</xdr:row>
      <xdr:rowOff>1685925</xdr:rowOff>
    </xdr:to>
    <xdr:pic>
      <xdr:nvPicPr>
        <xdr:cNvPr id="1106" name="82 Imagen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61950" y="129844800"/>
          <a:ext cx="1619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143</xdr:row>
      <xdr:rowOff>66675</xdr:rowOff>
    </xdr:from>
    <xdr:to>
      <xdr:col>1</xdr:col>
      <xdr:colOff>1666875</xdr:colOff>
      <xdr:row>145</xdr:row>
      <xdr:rowOff>476250</xdr:rowOff>
    </xdr:to>
    <xdr:pic>
      <xdr:nvPicPr>
        <xdr:cNvPr id="1107" name="83 Imagen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61950" y="131092575"/>
          <a:ext cx="16002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146</xdr:row>
      <xdr:rowOff>66675</xdr:rowOff>
    </xdr:from>
    <xdr:to>
      <xdr:col>1</xdr:col>
      <xdr:colOff>1590675</xdr:colOff>
      <xdr:row>147</xdr:row>
      <xdr:rowOff>704850</xdr:rowOff>
    </xdr:to>
    <xdr:pic>
      <xdr:nvPicPr>
        <xdr:cNvPr id="1108" name="84 Imagen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61950" y="132692775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148</xdr:row>
      <xdr:rowOff>66675</xdr:rowOff>
    </xdr:from>
    <xdr:to>
      <xdr:col>1</xdr:col>
      <xdr:colOff>1685925</xdr:colOff>
      <xdr:row>148</xdr:row>
      <xdr:rowOff>1685925</xdr:rowOff>
    </xdr:to>
    <xdr:pic>
      <xdr:nvPicPr>
        <xdr:cNvPr id="1109" name="85 Imagen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61950" y="134140575"/>
          <a:ext cx="16192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149</xdr:row>
      <xdr:rowOff>66675</xdr:rowOff>
    </xdr:from>
    <xdr:to>
      <xdr:col>1</xdr:col>
      <xdr:colOff>1685925</xdr:colOff>
      <xdr:row>149</xdr:row>
      <xdr:rowOff>1685925</xdr:rowOff>
    </xdr:to>
    <xdr:pic>
      <xdr:nvPicPr>
        <xdr:cNvPr id="1110" name="86 Imagen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61950" y="135378825"/>
          <a:ext cx="16192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150</xdr:row>
      <xdr:rowOff>66675</xdr:rowOff>
    </xdr:from>
    <xdr:to>
      <xdr:col>1</xdr:col>
      <xdr:colOff>1685925</xdr:colOff>
      <xdr:row>151</xdr:row>
      <xdr:rowOff>838200</xdr:rowOff>
    </xdr:to>
    <xdr:pic>
      <xdr:nvPicPr>
        <xdr:cNvPr id="1111" name="87 Imagen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90525" y="136617075"/>
          <a:ext cx="15906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152</xdr:row>
      <xdr:rowOff>66675</xdr:rowOff>
    </xdr:from>
    <xdr:to>
      <xdr:col>1</xdr:col>
      <xdr:colOff>1676400</xdr:colOff>
      <xdr:row>154</xdr:row>
      <xdr:rowOff>514350</xdr:rowOff>
    </xdr:to>
    <xdr:pic>
      <xdr:nvPicPr>
        <xdr:cNvPr id="1112" name="88 Imagen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61950" y="138674475"/>
          <a:ext cx="16097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155</xdr:row>
      <xdr:rowOff>66675</xdr:rowOff>
    </xdr:from>
    <xdr:to>
      <xdr:col>1</xdr:col>
      <xdr:colOff>1685925</xdr:colOff>
      <xdr:row>155</xdr:row>
      <xdr:rowOff>1685925</xdr:rowOff>
    </xdr:to>
    <xdr:pic>
      <xdr:nvPicPr>
        <xdr:cNvPr id="1113" name="89 Imagen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61950" y="140550900"/>
          <a:ext cx="16192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156</xdr:row>
      <xdr:rowOff>66675</xdr:rowOff>
    </xdr:from>
    <xdr:to>
      <xdr:col>1</xdr:col>
      <xdr:colOff>1685925</xdr:colOff>
      <xdr:row>156</xdr:row>
      <xdr:rowOff>1685925</xdr:rowOff>
    </xdr:to>
    <xdr:pic>
      <xdr:nvPicPr>
        <xdr:cNvPr id="1114" name="90 Imagen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61950" y="141589125"/>
          <a:ext cx="16192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66675</xdr:rowOff>
    </xdr:from>
    <xdr:to>
      <xdr:col>1</xdr:col>
      <xdr:colOff>1619250</xdr:colOff>
      <xdr:row>158</xdr:row>
      <xdr:rowOff>762000</xdr:rowOff>
    </xdr:to>
    <xdr:pic>
      <xdr:nvPicPr>
        <xdr:cNvPr id="1115" name="91 Imagen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61950" y="142627350"/>
          <a:ext cx="15525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159</xdr:row>
      <xdr:rowOff>66675</xdr:rowOff>
    </xdr:from>
    <xdr:to>
      <xdr:col>1</xdr:col>
      <xdr:colOff>1638300</xdr:colOff>
      <xdr:row>161</xdr:row>
      <xdr:rowOff>542925</xdr:rowOff>
    </xdr:to>
    <xdr:pic>
      <xdr:nvPicPr>
        <xdr:cNvPr id="1116" name="92 Imagen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61950" y="144208500"/>
          <a:ext cx="15716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162</xdr:row>
      <xdr:rowOff>66675</xdr:rowOff>
    </xdr:from>
    <xdr:to>
      <xdr:col>1</xdr:col>
      <xdr:colOff>1590675</xdr:colOff>
      <xdr:row>164</xdr:row>
      <xdr:rowOff>428625</xdr:rowOff>
    </xdr:to>
    <xdr:pic>
      <xdr:nvPicPr>
        <xdr:cNvPr id="1117" name="93 Imagen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61950" y="145780125"/>
          <a:ext cx="1524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165</xdr:row>
      <xdr:rowOff>66675</xdr:rowOff>
    </xdr:from>
    <xdr:to>
      <xdr:col>1</xdr:col>
      <xdr:colOff>1657350</xdr:colOff>
      <xdr:row>167</xdr:row>
      <xdr:rowOff>438150</xdr:rowOff>
    </xdr:to>
    <xdr:pic>
      <xdr:nvPicPr>
        <xdr:cNvPr id="1118" name="94 Imagen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61950" y="147085050"/>
          <a:ext cx="15906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168</xdr:row>
      <xdr:rowOff>66675</xdr:rowOff>
    </xdr:from>
    <xdr:to>
      <xdr:col>1</xdr:col>
      <xdr:colOff>1457325</xdr:colOff>
      <xdr:row>169</xdr:row>
      <xdr:rowOff>895350</xdr:rowOff>
    </xdr:to>
    <xdr:pic>
      <xdr:nvPicPr>
        <xdr:cNvPr id="1119" name="95 Imagen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61950" y="148542375"/>
          <a:ext cx="1390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170</xdr:row>
      <xdr:rowOff>66675</xdr:rowOff>
    </xdr:from>
    <xdr:to>
      <xdr:col>1</xdr:col>
      <xdr:colOff>1590675</xdr:colOff>
      <xdr:row>172</xdr:row>
      <xdr:rowOff>447675</xdr:rowOff>
    </xdr:to>
    <xdr:pic>
      <xdr:nvPicPr>
        <xdr:cNvPr id="1120" name="96 Imagen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61950" y="149685375"/>
          <a:ext cx="15240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66675</xdr:rowOff>
    </xdr:from>
    <xdr:to>
      <xdr:col>1</xdr:col>
      <xdr:colOff>1685925</xdr:colOff>
      <xdr:row>173</xdr:row>
      <xdr:rowOff>1685925</xdr:rowOff>
    </xdr:to>
    <xdr:pic>
      <xdr:nvPicPr>
        <xdr:cNvPr id="1121" name="97 Imagen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61950" y="151114125"/>
          <a:ext cx="1619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174</xdr:row>
      <xdr:rowOff>66675</xdr:rowOff>
    </xdr:from>
    <xdr:to>
      <xdr:col>1</xdr:col>
      <xdr:colOff>1524000</xdr:colOff>
      <xdr:row>176</xdr:row>
      <xdr:rowOff>523875</xdr:rowOff>
    </xdr:to>
    <xdr:pic>
      <xdr:nvPicPr>
        <xdr:cNvPr id="1122" name="98 Imagen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61950" y="152342850"/>
          <a:ext cx="14573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177</xdr:row>
      <xdr:rowOff>66675</xdr:rowOff>
    </xdr:from>
    <xdr:to>
      <xdr:col>1</xdr:col>
      <xdr:colOff>1685925</xdr:colOff>
      <xdr:row>177</xdr:row>
      <xdr:rowOff>1685925</xdr:rowOff>
    </xdr:to>
    <xdr:pic>
      <xdr:nvPicPr>
        <xdr:cNvPr id="1123" name="99 Imagen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61950" y="153971625"/>
          <a:ext cx="1619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178</xdr:row>
      <xdr:rowOff>285750</xdr:rowOff>
    </xdr:from>
    <xdr:to>
      <xdr:col>1</xdr:col>
      <xdr:colOff>1971675</xdr:colOff>
      <xdr:row>180</xdr:row>
      <xdr:rowOff>466725</xdr:rowOff>
    </xdr:to>
    <xdr:pic>
      <xdr:nvPicPr>
        <xdr:cNvPr id="1124" name="100 Imagen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19125" y="155514675"/>
          <a:ext cx="16478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181</xdr:row>
      <xdr:rowOff>66675</xdr:rowOff>
    </xdr:from>
    <xdr:to>
      <xdr:col>1</xdr:col>
      <xdr:colOff>1685925</xdr:colOff>
      <xdr:row>181</xdr:row>
      <xdr:rowOff>1685925</xdr:rowOff>
    </xdr:to>
    <xdr:pic>
      <xdr:nvPicPr>
        <xdr:cNvPr id="1125" name="101 Imagen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61950" y="157553025"/>
          <a:ext cx="16192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182</xdr:row>
      <xdr:rowOff>66675</xdr:rowOff>
    </xdr:from>
    <xdr:to>
      <xdr:col>1</xdr:col>
      <xdr:colOff>1504950</xdr:colOff>
      <xdr:row>185</xdr:row>
      <xdr:rowOff>304800</xdr:rowOff>
    </xdr:to>
    <xdr:pic>
      <xdr:nvPicPr>
        <xdr:cNvPr id="1126" name="102 Imagen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61950" y="158791275"/>
          <a:ext cx="14382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186</xdr:row>
      <xdr:rowOff>66675</xdr:rowOff>
    </xdr:from>
    <xdr:to>
      <xdr:col>1</xdr:col>
      <xdr:colOff>1704975</xdr:colOff>
      <xdr:row>187</xdr:row>
      <xdr:rowOff>752475</xdr:rowOff>
    </xdr:to>
    <xdr:pic>
      <xdr:nvPicPr>
        <xdr:cNvPr id="1127" name="103 Imagen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61950" y="160505775"/>
          <a:ext cx="16383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188</xdr:row>
      <xdr:rowOff>95250</xdr:rowOff>
    </xdr:from>
    <xdr:to>
      <xdr:col>1</xdr:col>
      <xdr:colOff>1704975</xdr:colOff>
      <xdr:row>189</xdr:row>
      <xdr:rowOff>838200</xdr:rowOff>
    </xdr:to>
    <xdr:pic>
      <xdr:nvPicPr>
        <xdr:cNvPr id="1128" name="104 Imagen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61950" y="162115500"/>
          <a:ext cx="16383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190</xdr:row>
      <xdr:rowOff>66675</xdr:rowOff>
    </xdr:from>
    <xdr:to>
      <xdr:col>1</xdr:col>
      <xdr:colOff>1666875</xdr:colOff>
      <xdr:row>192</xdr:row>
      <xdr:rowOff>495300</xdr:rowOff>
    </xdr:to>
    <xdr:pic>
      <xdr:nvPicPr>
        <xdr:cNvPr id="1129" name="105 Imagen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61950" y="163668075"/>
          <a:ext cx="16002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193</xdr:row>
      <xdr:rowOff>66675</xdr:rowOff>
    </xdr:from>
    <xdr:to>
      <xdr:col>1</xdr:col>
      <xdr:colOff>1685925</xdr:colOff>
      <xdr:row>193</xdr:row>
      <xdr:rowOff>1685925</xdr:rowOff>
    </xdr:to>
    <xdr:pic>
      <xdr:nvPicPr>
        <xdr:cNvPr id="1130" name="106 Imagen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61950" y="165868350"/>
          <a:ext cx="16192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194</xdr:row>
      <xdr:rowOff>66675</xdr:rowOff>
    </xdr:from>
    <xdr:to>
      <xdr:col>1</xdr:col>
      <xdr:colOff>1590675</xdr:colOff>
      <xdr:row>196</xdr:row>
      <xdr:rowOff>457200</xdr:rowOff>
    </xdr:to>
    <xdr:pic>
      <xdr:nvPicPr>
        <xdr:cNvPr id="1131" name="107 Imagen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1950" y="167420925"/>
          <a:ext cx="15240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197</xdr:row>
      <xdr:rowOff>66675</xdr:rowOff>
    </xdr:from>
    <xdr:to>
      <xdr:col>1</xdr:col>
      <xdr:colOff>1495425</xdr:colOff>
      <xdr:row>198</xdr:row>
      <xdr:rowOff>790575</xdr:rowOff>
    </xdr:to>
    <xdr:pic>
      <xdr:nvPicPr>
        <xdr:cNvPr id="1132" name="108 Imagen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61950" y="169278300"/>
          <a:ext cx="1428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199</xdr:row>
      <xdr:rowOff>66675</xdr:rowOff>
    </xdr:from>
    <xdr:to>
      <xdr:col>1</xdr:col>
      <xdr:colOff>1704975</xdr:colOff>
      <xdr:row>200</xdr:row>
      <xdr:rowOff>704850</xdr:rowOff>
    </xdr:to>
    <xdr:pic>
      <xdr:nvPicPr>
        <xdr:cNvPr id="1133" name="109 Imagen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61950" y="170783250"/>
          <a:ext cx="16383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201</xdr:row>
      <xdr:rowOff>66675</xdr:rowOff>
    </xdr:from>
    <xdr:to>
      <xdr:col>1</xdr:col>
      <xdr:colOff>1685925</xdr:colOff>
      <xdr:row>201</xdr:row>
      <xdr:rowOff>1685925</xdr:rowOff>
    </xdr:to>
    <xdr:pic>
      <xdr:nvPicPr>
        <xdr:cNvPr id="1134" name="110 Imagen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61950" y="1720596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202</xdr:row>
      <xdr:rowOff>66675</xdr:rowOff>
    </xdr:from>
    <xdr:to>
      <xdr:col>1</xdr:col>
      <xdr:colOff>1685925</xdr:colOff>
      <xdr:row>202</xdr:row>
      <xdr:rowOff>1685925</xdr:rowOff>
    </xdr:to>
    <xdr:pic>
      <xdr:nvPicPr>
        <xdr:cNvPr id="1135" name="111 Imagen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1950" y="1732788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203</xdr:row>
      <xdr:rowOff>66675</xdr:rowOff>
    </xdr:from>
    <xdr:to>
      <xdr:col>1</xdr:col>
      <xdr:colOff>1685925</xdr:colOff>
      <xdr:row>203</xdr:row>
      <xdr:rowOff>1685925</xdr:rowOff>
    </xdr:to>
    <xdr:pic>
      <xdr:nvPicPr>
        <xdr:cNvPr id="1136" name="112 Imagen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61950" y="1744980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204</xdr:row>
      <xdr:rowOff>66675</xdr:rowOff>
    </xdr:from>
    <xdr:to>
      <xdr:col>1</xdr:col>
      <xdr:colOff>1685925</xdr:colOff>
      <xdr:row>204</xdr:row>
      <xdr:rowOff>1685925</xdr:rowOff>
    </xdr:to>
    <xdr:pic>
      <xdr:nvPicPr>
        <xdr:cNvPr id="1137" name="113 Imagen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61950" y="1757172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205</xdr:row>
      <xdr:rowOff>66675</xdr:rowOff>
    </xdr:from>
    <xdr:to>
      <xdr:col>1</xdr:col>
      <xdr:colOff>1685925</xdr:colOff>
      <xdr:row>205</xdr:row>
      <xdr:rowOff>1685925</xdr:rowOff>
    </xdr:to>
    <xdr:pic>
      <xdr:nvPicPr>
        <xdr:cNvPr id="1138" name="114 Imagen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61950" y="1769364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206</xdr:row>
      <xdr:rowOff>66675</xdr:rowOff>
    </xdr:from>
    <xdr:to>
      <xdr:col>1</xdr:col>
      <xdr:colOff>1685925</xdr:colOff>
      <xdr:row>206</xdr:row>
      <xdr:rowOff>1685925</xdr:rowOff>
    </xdr:to>
    <xdr:pic>
      <xdr:nvPicPr>
        <xdr:cNvPr id="1139" name="115 Imagen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61950" y="17815560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0</xdr:row>
      <xdr:rowOff>180975</xdr:rowOff>
    </xdr:from>
    <xdr:to>
      <xdr:col>2</xdr:col>
      <xdr:colOff>561975</xdr:colOff>
      <xdr:row>5</xdr:row>
      <xdr:rowOff>485775</xdr:rowOff>
    </xdr:to>
    <xdr:pic>
      <xdr:nvPicPr>
        <xdr:cNvPr id="1140" name="Imagen 282" descr="Ocean Pacific Logo PNG Vector (EPS) Free Download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42900" y="180975"/>
          <a:ext cx="28575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08"/>
  <sheetViews>
    <sheetView showGridLines="0" tabSelected="1" zoomScale="77" zoomScaleNormal="77" workbookViewId="0">
      <selection activeCell="G8" sqref="G8:G208"/>
    </sheetView>
  </sheetViews>
  <sheetFormatPr defaultColWidth="14.42578125" defaultRowHeight="15" customHeight="1"/>
  <cols>
    <col min="1" max="1" width="4.42578125" customWidth="1"/>
    <col min="2" max="2" width="35.140625" customWidth="1"/>
    <col min="3" max="3" width="25.7109375" bestFit="1" customWidth="1"/>
    <col min="4" max="4" width="39.28515625" customWidth="1"/>
    <col min="5" max="5" width="21.42578125" customWidth="1"/>
    <col min="6" max="8" width="28.28515625" customWidth="1"/>
    <col min="9" max="9" width="16.42578125" bestFit="1" customWidth="1"/>
    <col min="10" max="10" width="15.42578125" customWidth="1"/>
    <col min="11" max="11" width="13.42578125" customWidth="1"/>
    <col min="12" max="12" width="12" customWidth="1"/>
    <col min="13" max="13" width="3.28515625" customWidth="1"/>
    <col min="14" max="19" width="8.7109375" customWidth="1"/>
    <col min="20" max="20" width="15.42578125" bestFit="1" customWidth="1"/>
    <col min="21" max="21" width="11.28515625" bestFit="1" customWidth="1"/>
    <col min="22" max="23" width="8.7109375" customWidth="1"/>
  </cols>
  <sheetData>
    <row r="1" spans="2:26" ht="28.5" customHeight="1" thickBot="1"/>
    <row r="2" spans="2:26" ht="28.5" customHeight="1">
      <c r="T2" s="19" t="s">
        <v>11</v>
      </c>
      <c r="U2" s="20"/>
      <c r="V2" s="20"/>
      <c r="W2" s="20"/>
      <c r="X2" s="20"/>
      <c r="Y2" s="20"/>
      <c r="Z2" s="21"/>
    </row>
    <row r="3" spans="2:26" ht="28.5" customHeight="1" thickBot="1">
      <c r="F3" s="10"/>
      <c r="G3" s="10"/>
      <c r="H3" s="10"/>
      <c r="I3" s="1"/>
      <c r="T3" s="22"/>
      <c r="U3" s="23"/>
      <c r="V3" s="23"/>
      <c r="W3" s="23"/>
      <c r="X3" s="23"/>
      <c r="Y3" s="23"/>
      <c r="Z3" s="24"/>
    </row>
    <row r="4" spans="2:26" ht="28.5" customHeight="1"/>
    <row r="5" spans="2:26" ht="28.5" customHeight="1">
      <c r="B5" s="7"/>
      <c r="C5" s="7"/>
      <c r="N5" s="13"/>
      <c r="O5" s="13"/>
      <c r="P5" s="13"/>
      <c r="Q5" s="13"/>
      <c r="T5" s="3">
        <f>SUBTOTAL(9,T7:T99)</f>
        <v>1</v>
      </c>
      <c r="U5" s="3">
        <f>SUBTOTAL(9,U7:U99)</f>
        <v>12</v>
      </c>
      <c r="W5" s="6" t="s">
        <v>5</v>
      </c>
      <c r="X5" s="6" t="s">
        <v>6</v>
      </c>
      <c r="Y5" s="6" t="s">
        <v>7</v>
      </c>
      <c r="Z5" s="6" t="s">
        <v>8</v>
      </c>
    </row>
    <row r="6" spans="2:26" ht="45.95" customHeight="1">
      <c r="F6" s="1"/>
      <c r="G6" s="1"/>
      <c r="H6" s="1"/>
      <c r="J6" s="3">
        <f>SUBTOTAL(9,J8:J207)</f>
        <v>0</v>
      </c>
      <c r="K6" s="4">
        <f>SUBTOTAL(9,K8:K207)</f>
        <v>0</v>
      </c>
      <c r="L6" s="3">
        <f>SUBTOTAL(9,L8:L207)</f>
        <v>0</v>
      </c>
      <c r="N6" s="11" t="s">
        <v>5</v>
      </c>
      <c r="O6" s="11" t="s">
        <v>6</v>
      </c>
      <c r="P6" s="11" t="s">
        <v>7</v>
      </c>
      <c r="Q6" s="11" t="s">
        <v>8</v>
      </c>
      <c r="T6" s="14" t="s">
        <v>10</v>
      </c>
      <c r="U6" s="6" t="s">
        <v>9</v>
      </c>
      <c r="W6" s="18"/>
      <c r="X6" s="18"/>
      <c r="Y6" s="18"/>
      <c r="Z6" s="18"/>
    </row>
    <row r="7" spans="2:26" ht="51" customHeight="1">
      <c r="B7" s="5" t="s">
        <v>0</v>
      </c>
      <c r="C7" s="5" t="s">
        <v>1</v>
      </c>
      <c r="D7" s="5" t="s">
        <v>15</v>
      </c>
      <c r="E7" s="5" t="s">
        <v>3</v>
      </c>
      <c r="F7" s="5" t="s">
        <v>2</v>
      </c>
      <c r="G7" s="5" t="s">
        <v>14</v>
      </c>
      <c r="H7" s="5" t="s">
        <v>12</v>
      </c>
      <c r="I7" s="6"/>
      <c r="J7" s="14" t="s">
        <v>10</v>
      </c>
      <c r="K7" s="12" t="s">
        <v>4</v>
      </c>
      <c r="L7" s="6" t="s">
        <v>9</v>
      </c>
      <c r="N7" s="25"/>
      <c r="O7" s="25"/>
      <c r="P7" s="25"/>
      <c r="Q7" s="26"/>
      <c r="T7" s="3">
        <v>1</v>
      </c>
      <c r="U7" s="3">
        <f>SUM(W7:Z7)</f>
        <v>12</v>
      </c>
      <c r="W7" s="3">
        <f>($T7*12)*16.6666666666667%</f>
        <v>2.000000000000004</v>
      </c>
      <c r="X7" s="3">
        <f>($T7*12)*33.3333333333333%</f>
        <v>3.9999999999999956</v>
      </c>
      <c r="Y7" s="3">
        <f>($T7*12)*33.3333333333333%</f>
        <v>3.9999999999999956</v>
      </c>
      <c r="Z7" s="3">
        <f>($T7*12)*16.6666666666667%</f>
        <v>2.000000000000004</v>
      </c>
    </row>
    <row r="8" spans="2:26" ht="147.75" customHeight="1">
      <c r="B8" s="15"/>
      <c r="C8" s="2" t="s">
        <v>58</v>
      </c>
      <c r="D8" s="2" t="s">
        <v>16</v>
      </c>
      <c r="E8" s="2" t="s">
        <v>277</v>
      </c>
      <c r="F8" s="16" t="s">
        <v>57</v>
      </c>
      <c r="G8" s="9">
        <v>139</v>
      </c>
      <c r="H8" s="9" t="s">
        <v>13</v>
      </c>
      <c r="I8" s="8"/>
      <c r="J8" s="3"/>
      <c r="K8" s="8">
        <f>I8*L8</f>
        <v>0</v>
      </c>
      <c r="L8" s="3">
        <f t="shared" ref="L8:L39" si="0">SUM(N8:Q8)</f>
        <v>0</v>
      </c>
      <c r="N8" s="3">
        <f>($J8*12)*16.6666666666667%</f>
        <v>0</v>
      </c>
      <c r="O8" s="3">
        <f>($J8*12)*33.3333333333333%</f>
        <v>0</v>
      </c>
      <c r="P8" s="3">
        <f>($J8*12)*33.3333333333333%</f>
        <v>0</v>
      </c>
      <c r="Q8" s="3">
        <f>($J8*12)*16.6666666666667%</f>
        <v>0</v>
      </c>
    </row>
    <row r="9" spans="2:26" ht="51" customHeight="1">
      <c r="B9" s="17"/>
      <c r="C9" s="2" t="s">
        <v>59</v>
      </c>
      <c r="D9" s="2" t="s">
        <v>28</v>
      </c>
      <c r="E9" s="2" t="s">
        <v>277</v>
      </c>
      <c r="F9" s="16" t="s">
        <v>57</v>
      </c>
      <c r="G9" s="9">
        <v>153</v>
      </c>
      <c r="H9" s="9" t="s">
        <v>13</v>
      </c>
      <c r="I9" s="8"/>
      <c r="J9" s="3"/>
      <c r="K9" s="8">
        <f t="shared" ref="K9:K39" si="1">I9*L9</f>
        <v>0</v>
      </c>
      <c r="L9" s="3">
        <f t="shared" si="0"/>
        <v>0</v>
      </c>
      <c r="N9" s="3">
        <f t="shared" ref="N9:N72" si="2">($J9*12)*16.6666666666667%</f>
        <v>0</v>
      </c>
      <c r="O9" s="3">
        <f t="shared" ref="O9:P40" si="3">($J9*12)*33.3333333333333%</f>
        <v>0</v>
      </c>
      <c r="P9" s="3">
        <f t="shared" si="3"/>
        <v>0</v>
      </c>
      <c r="Q9" s="3">
        <f t="shared" ref="Q9:Q72" si="4">($J9*12)*16.6666666666667%</f>
        <v>0</v>
      </c>
    </row>
    <row r="10" spans="2:26" ht="51" customHeight="1">
      <c r="B10" s="17"/>
      <c r="C10" s="2" t="s">
        <v>60</v>
      </c>
      <c r="D10" s="2" t="s">
        <v>16</v>
      </c>
      <c r="E10" s="2" t="s">
        <v>277</v>
      </c>
      <c r="F10" s="16" t="s">
        <v>57</v>
      </c>
      <c r="G10" s="9">
        <v>68</v>
      </c>
      <c r="H10" s="9" t="s">
        <v>13</v>
      </c>
      <c r="I10" s="8"/>
      <c r="J10" s="3"/>
      <c r="K10" s="8">
        <f t="shared" si="1"/>
        <v>0</v>
      </c>
      <c r="L10" s="3">
        <f t="shared" si="0"/>
        <v>0</v>
      </c>
      <c r="N10" s="3">
        <f t="shared" si="2"/>
        <v>0</v>
      </c>
      <c r="O10" s="3">
        <f t="shared" si="3"/>
        <v>0</v>
      </c>
      <c r="P10" s="3">
        <f t="shared" si="3"/>
        <v>0</v>
      </c>
      <c r="Q10" s="3">
        <f t="shared" si="4"/>
        <v>0</v>
      </c>
    </row>
    <row r="11" spans="2:26" ht="51" customHeight="1">
      <c r="B11" s="17"/>
      <c r="C11" s="2" t="s">
        <v>61</v>
      </c>
      <c r="D11" s="2" t="s">
        <v>32</v>
      </c>
      <c r="E11" s="2" t="s">
        <v>277</v>
      </c>
      <c r="F11" s="16" t="s">
        <v>57</v>
      </c>
      <c r="G11" s="9">
        <v>71</v>
      </c>
      <c r="H11" s="9" t="s">
        <v>13</v>
      </c>
      <c r="I11" s="8"/>
      <c r="J11" s="3"/>
      <c r="K11" s="8">
        <f t="shared" si="1"/>
        <v>0</v>
      </c>
      <c r="L11" s="3">
        <f t="shared" si="0"/>
        <v>0</v>
      </c>
      <c r="N11" s="3">
        <f t="shared" si="2"/>
        <v>0</v>
      </c>
      <c r="O11" s="3">
        <f t="shared" si="3"/>
        <v>0</v>
      </c>
      <c r="P11" s="3">
        <f t="shared" si="3"/>
        <v>0</v>
      </c>
      <c r="Q11" s="3">
        <f t="shared" si="4"/>
        <v>0</v>
      </c>
    </row>
    <row r="12" spans="2:26" ht="60.75" customHeight="1">
      <c r="B12" s="17"/>
      <c r="C12" s="2" t="s">
        <v>62</v>
      </c>
      <c r="D12" s="2" t="s">
        <v>16</v>
      </c>
      <c r="E12" s="2" t="s">
        <v>277</v>
      </c>
      <c r="F12" s="16" t="s">
        <v>57</v>
      </c>
      <c r="G12" s="9">
        <v>136</v>
      </c>
      <c r="H12" s="9" t="s">
        <v>13</v>
      </c>
      <c r="I12" s="8"/>
      <c r="J12" s="3"/>
      <c r="K12" s="8">
        <f t="shared" si="1"/>
        <v>0</v>
      </c>
      <c r="L12" s="3">
        <f t="shared" si="0"/>
        <v>0</v>
      </c>
      <c r="N12" s="3">
        <f t="shared" si="2"/>
        <v>0</v>
      </c>
      <c r="O12" s="3">
        <f t="shared" si="3"/>
        <v>0</v>
      </c>
      <c r="P12" s="3">
        <f t="shared" si="3"/>
        <v>0</v>
      </c>
      <c r="Q12" s="3">
        <f t="shared" si="4"/>
        <v>0</v>
      </c>
    </row>
    <row r="13" spans="2:26" ht="60.75" customHeight="1">
      <c r="B13" s="17"/>
      <c r="C13" s="2" t="s">
        <v>63</v>
      </c>
      <c r="D13" s="2" t="s">
        <v>34</v>
      </c>
      <c r="E13" s="2" t="s">
        <v>277</v>
      </c>
      <c r="F13" s="16" t="s">
        <v>57</v>
      </c>
      <c r="G13" s="9">
        <v>16</v>
      </c>
      <c r="H13" s="9" t="s">
        <v>13</v>
      </c>
      <c r="I13" s="8"/>
      <c r="J13" s="3"/>
      <c r="K13" s="8">
        <f t="shared" si="1"/>
        <v>0</v>
      </c>
      <c r="L13" s="3">
        <f t="shared" si="0"/>
        <v>0</v>
      </c>
      <c r="N13" s="3">
        <f t="shared" si="2"/>
        <v>0</v>
      </c>
      <c r="O13" s="3">
        <f t="shared" si="3"/>
        <v>0</v>
      </c>
      <c r="P13" s="3">
        <f t="shared" si="3"/>
        <v>0</v>
      </c>
      <c r="Q13" s="3">
        <f t="shared" si="4"/>
        <v>0</v>
      </c>
    </row>
    <row r="14" spans="2:26" ht="144" customHeight="1">
      <c r="B14" s="15"/>
      <c r="C14" s="2" t="s">
        <v>64</v>
      </c>
      <c r="D14" s="2" t="s">
        <v>38</v>
      </c>
      <c r="E14" s="2" t="s">
        <v>277</v>
      </c>
      <c r="F14" s="16" t="s">
        <v>57</v>
      </c>
      <c r="G14" s="9">
        <v>95</v>
      </c>
      <c r="H14" s="9" t="s">
        <v>13</v>
      </c>
      <c r="I14" s="8"/>
      <c r="J14" s="3"/>
      <c r="K14" s="8">
        <f t="shared" si="1"/>
        <v>0</v>
      </c>
      <c r="L14" s="3">
        <f t="shared" si="0"/>
        <v>0</v>
      </c>
      <c r="N14" s="3">
        <f t="shared" si="2"/>
        <v>0</v>
      </c>
      <c r="O14" s="3">
        <f t="shared" si="3"/>
        <v>0</v>
      </c>
      <c r="P14" s="3">
        <f t="shared" si="3"/>
        <v>0</v>
      </c>
      <c r="Q14" s="3">
        <f t="shared" si="4"/>
        <v>0</v>
      </c>
    </row>
    <row r="15" spans="2:26" ht="144" customHeight="1">
      <c r="B15" s="15"/>
      <c r="C15" s="2" t="s">
        <v>65</v>
      </c>
      <c r="D15" s="2" t="s">
        <v>258</v>
      </c>
      <c r="E15" s="2" t="s">
        <v>277</v>
      </c>
      <c r="F15" s="16" t="s">
        <v>57</v>
      </c>
      <c r="G15" s="9">
        <v>121</v>
      </c>
      <c r="H15" s="9" t="s">
        <v>13</v>
      </c>
      <c r="I15" s="8"/>
      <c r="J15" s="3"/>
      <c r="K15" s="8">
        <f t="shared" si="1"/>
        <v>0</v>
      </c>
      <c r="L15" s="3">
        <f t="shared" si="0"/>
        <v>0</v>
      </c>
      <c r="N15" s="3">
        <f t="shared" si="2"/>
        <v>0</v>
      </c>
      <c r="O15" s="3">
        <f t="shared" si="3"/>
        <v>0</v>
      </c>
      <c r="P15" s="3">
        <f t="shared" si="3"/>
        <v>0</v>
      </c>
      <c r="Q15" s="3">
        <f t="shared" si="4"/>
        <v>0</v>
      </c>
    </row>
    <row r="16" spans="2:26" ht="117.75" customHeight="1">
      <c r="B16" s="15"/>
      <c r="C16" s="2" t="s">
        <v>66</v>
      </c>
      <c r="D16" s="2" t="s">
        <v>28</v>
      </c>
      <c r="E16" s="2" t="s">
        <v>277</v>
      </c>
      <c r="F16" s="16" t="s">
        <v>57</v>
      </c>
      <c r="G16" s="9">
        <v>60</v>
      </c>
      <c r="H16" s="9" t="s">
        <v>13</v>
      </c>
      <c r="I16" s="8"/>
      <c r="J16" s="3"/>
      <c r="K16" s="8">
        <f t="shared" si="1"/>
        <v>0</v>
      </c>
      <c r="L16" s="3">
        <f t="shared" si="0"/>
        <v>0</v>
      </c>
      <c r="N16" s="3">
        <f t="shared" si="2"/>
        <v>0</v>
      </c>
      <c r="O16" s="3">
        <f t="shared" si="3"/>
        <v>0</v>
      </c>
      <c r="P16" s="3">
        <f t="shared" si="3"/>
        <v>0</v>
      </c>
      <c r="Q16" s="3">
        <f t="shared" si="4"/>
        <v>0</v>
      </c>
    </row>
    <row r="17" spans="2:17" ht="52.5" customHeight="1">
      <c r="B17" s="17"/>
      <c r="C17" s="2" t="s">
        <v>67</v>
      </c>
      <c r="D17" s="2" t="s">
        <v>19</v>
      </c>
      <c r="E17" s="2" t="s">
        <v>277</v>
      </c>
      <c r="F17" s="16" t="s">
        <v>57</v>
      </c>
      <c r="G17" s="9">
        <v>106</v>
      </c>
      <c r="H17" s="9" t="s">
        <v>13</v>
      </c>
      <c r="I17" s="8"/>
      <c r="J17" s="3"/>
      <c r="K17" s="8">
        <f t="shared" si="1"/>
        <v>0</v>
      </c>
      <c r="L17" s="3">
        <f t="shared" si="0"/>
        <v>0</v>
      </c>
      <c r="N17" s="3">
        <f t="shared" si="2"/>
        <v>0</v>
      </c>
      <c r="O17" s="3">
        <f t="shared" si="3"/>
        <v>0</v>
      </c>
      <c r="P17" s="3">
        <f t="shared" si="3"/>
        <v>0</v>
      </c>
      <c r="Q17" s="3">
        <f t="shared" si="4"/>
        <v>0</v>
      </c>
    </row>
    <row r="18" spans="2:17" ht="76.5" customHeight="1">
      <c r="B18" s="17"/>
      <c r="C18" s="2" t="s">
        <v>68</v>
      </c>
      <c r="D18" s="2" t="s">
        <v>25</v>
      </c>
      <c r="E18" s="2" t="s">
        <v>277</v>
      </c>
      <c r="F18" s="16" t="s">
        <v>57</v>
      </c>
      <c r="G18" s="9">
        <v>107</v>
      </c>
      <c r="H18" s="9" t="s">
        <v>13</v>
      </c>
      <c r="I18" s="8"/>
      <c r="J18" s="3"/>
      <c r="K18" s="8">
        <f t="shared" si="1"/>
        <v>0</v>
      </c>
      <c r="L18" s="3">
        <f t="shared" si="0"/>
        <v>0</v>
      </c>
      <c r="N18" s="3">
        <f t="shared" si="2"/>
        <v>0</v>
      </c>
      <c r="O18" s="3">
        <f t="shared" si="3"/>
        <v>0</v>
      </c>
      <c r="P18" s="3">
        <f t="shared" si="3"/>
        <v>0</v>
      </c>
      <c r="Q18" s="3">
        <f t="shared" si="4"/>
        <v>0</v>
      </c>
    </row>
    <row r="19" spans="2:17" ht="106.5" customHeight="1">
      <c r="B19" s="15"/>
      <c r="C19" s="2" t="s">
        <v>69</v>
      </c>
      <c r="D19" s="2" t="s">
        <v>16</v>
      </c>
      <c r="E19" s="2" t="s">
        <v>277</v>
      </c>
      <c r="F19" s="16" t="s">
        <v>57</v>
      </c>
      <c r="G19" s="9">
        <v>70</v>
      </c>
      <c r="H19" s="9" t="s">
        <v>13</v>
      </c>
      <c r="I19" s="8"/>
      <c r="J19" s="3"/>
      <c r="K19" s="8">
        <f t="shared" si="1"/>
        <v>0</v>
      </c>
      <c r="L19" s="3">
        <f t="shared" si="0"/>
        <v>0</v>
      </c>
      <c r="N19" s="3">
        <f t="shared" si="2"/>
        <v>0</v>
      </c>
      <c r="O19" s="3">
        <f t="shared" si="3"/>
        <v>0</v>
      </c>
      <c r="P19" s="3">
        <f t="shared" si="3"/>
        <v>0</v>
      </c>
      <c r="Q19" s="3">
        <f t="shared" si="4"/>
        <v>0</v>
      </c>
    </row>
    <row r="20" spans="2:17" ht="43.5" customHeight="1">
      <c r="B20" s="17"/>
      <c r="C20" s="2" t="s">
        <v>70</v>
      </c>
      <c r="D20" s="2" t="s">
        <v>40</v>
      </c>
      <c r="E20" s="2" t="s">
        <v>277</v>
      </c>
      <c r="F20" s="16" t="s">
        <v>57</v>
      </c>
      <c r="G20" s="9">
        <v>138</v>
      </c>
      <c r="H20" s="9" t="s">
        <v>13</v>
      </c>
      <c r="I20" s="8"/>
      <c r="J20" s="3"/>
      <c r="K20" s="8">
        <f t="shared" si="1"/>
        <v>0</v>
      </c>
      <c r="L20" s="3">
        <f t="shared" si="0"/>
        <v>0</v>
      </c>
      <c r="N20" s="3">
        <f t="shared" si="2"/>
        <v>0</v>
      </c>
      <c r="O20" s="3">
        <f t="shared" si="3"/>
        <v>0</v>
      </c>
      <c r="P20" s="3">
        <f t="shared" si="3"/>
        <v>0</v>
      </c>
      <c r="Q20" s="3">
        <f t="shared" si="4"/>
        <v>0</v>
      </c>
    </row>
    <row r="21" spans="2:17" ht="43.5" customHeight="1">
      <c r="B21" s="17"/>
      <c r="C21" s="2" t="s">
        <v>71</v>
      </c>
      <c r="D21" s="2" t="s">
        <v>259</v>
      </c>
      <c r="E21" s="2" t="s">
        <v>277</v>
      </c>
      <c r="F21" s="16" t="s">
        <v>57</v>
      </c>
      <c r="G21" s="9">
        <v>144</v>
      </c>
      <c r="H21" s="9" t="s">
        <v>13</v>
      </c>
      <c r="I21" s="8"/>
      <c r="J21" s="3"/>
      <c r="K21" s="8">
        <f t="shared" si="1"/>
        <v>0</v>
      </c>
      <c r="L21" s="3">
        <f t="shared" si="0"/>
        <v>0</v>
      </c>
      <c r="N21" s="3">
        <f t="shared" si="2"/>
        <v>0</v>
      </c>
      <c r="O21" s="3">
        <f t="shared" si="3"/>
        <v>0</v>
      </c>
      <c r="P21" s="3">
        <f t="shared" si="3"/>
        <v>0</v>
      </c>
      <c r="Q21" s="3">
        <f t="shared" si="4"/>
        <v>0</v>
      </c>
    </row>
    <row r="22" spans="2:17" ht="43.5" customHeight="1">
      <c r="B22" s="17"/>
      <c r="C22" s="2" t="s">
        <v>72</v>
      </c>
      <c r="D22" s="2" t="s">
        <v>260</v>
      </c>
      <c r="E22" s="2" t="s">
        <v>277</v>
      </c>
      <c r="F22" s="16" t="s">
        <v>57</v>
      </c>
      <c r="G22" s="9">
        <v>144</v>
      </c>
      <c r="H22" s="9" t="s">
        <v>13</v>
      </c>
      <c r="I22" s="8"/>
      <c r="J22" s="3"/>
      <c r="K22" s="8">
        <f t="shared" si="1"/>
        <v>0</v>
      </c>
      <c r="L22" s="3">
        <f t="shared" si="0"/>
        <v>0</v>
      </c>
      <c r="N22" s="3">
        <f t="shared" si="2"/>
        <v>0</v>
      </c>
      <c r="O22" s="3">
        <f t="shared" si="3"/>
        <v>0</v>
      </c>
      <c r="P22" s="3">
        <f t="shared" si="3"/>
        <v>0</v>
      </c>
      <c r="Q22" s="3">
        <f t="shared" si="4"/>
        <v>0</v>
      </c>
    </row>
    <row r="23" spans="2:17" ht="123.75" customHeight="1">
      <c r="B23" s="15"/>
      <c r="C23" s="2" t="s">
        <v>73</v>
      </c>
      <c r="D23" s="2" t="s">
        <v>28</v>
      </c>
      <c r="E23" s="2" t="s">
        <v>277</v>
      </c>
      <c r="F23" s="16" t="s">
        <v>57</v>
      </c>
      <c r="G23" s="9">
        <v>137</v>
      </c>
      <c r="H23" s="9" t="s">
        <v>13</v>
      </c>
      <c r="I23" s="8"/>
      <c r="J23" s="3"/>
      <c r="K23" s="8">
        <f t="shared" si="1"/>
        <v>0</v>
      </c>
      <c r="L23" s="3">
        <f t="shared" si="0"/>
        <v>0</v>
      </c>
      <c r="N23" s="3">
        <f t="shared" si="2"/>
        <v>0</v>
      </c>
      <c r="O23" s="3">
        <f t="shared" si="3"/>
        <v>0</v>
      </c>
      <c r="P23" s="3">
        <f t="shared" si="3"/>
        <v>0</v>
      </c>
      <c r="Q23" s="3">
        <f t="shared" si="4"/>
        <v>0</v>
      </c>
    </row>
    <row r="24" spans="2:17" ht="90" customHeight="1">
      <c r="B24" s="15"/>
      <c r="C24" s="2" t="s">
        <v>74</v>
      </c>
      <c r="D24" s="2" t="s">
        <v>43</v>
      </c>
      <c r="E24" s="2" t="s">
        <v>277</v>
      </c>
      <c r="F24" s="16" t="s">
        <v>57</v>
      </c>
      <c r="G24" s="9">
        <v>43</v>
      </c>
      <c r="H24" s="9" t="s">
        <v>13</v>
      </c>
      <c r="I24" s="8"/>
      <c r="J24" s="3"/>
      <c r="K24" s="8">
        <f t="shared" si="1"/>
        <v>0</v>
      </c>
      <c r="L24" s="3">
        <f t="shared" si="0"/>
        <v>0</v>
      </c>
      <c r="N24" s="3">
        <f t="shared" si="2"/>
        <v>0</v>
      </c>
      <c r="O24" s="3">
        <f t="shared" si="3"/>
        <v>0</v>
      </c>
      <c r="P24" s="3">
        <f t="shared" si="3"/>
        <v>0</v>
      </c>
      <c r="Q24" s="3">
        <f t="shared" si="4"/>
        <v>0</v>
      </c>
    </row>
    <row r="25" spans="2:17" ht="90" customHeight="1">
      <c r="B25" s="15"/>
      <c r="C25" s="2" t="s">
        <v>75</v>
      </c>
      <c r="D25" s="2" t="s">
        <v>16</v>
      </c>
      <c r="E25" s="2" t="s">
        <v>277</v>
      </c>
      <c r="F25" s="16" t="s">
        <v>57</v>
      </c>
      <c r="G25" s="9">
        <v>104</v>
      </c>
      <c r="H25" s="9" t="s">
        <v>13</v>
      </c>
      <c r="I25" s="8"/>
      <c r="J25" s="3"/>
      <c r="K25" s="8">
        <f t="shared" si="1"/>
        <v>0</v>
      </c>
      <c r="L25" s="3">
        <f t="shared" si="0"/>
        <v>0</v>
      </c>
      <c r="N25" s="3">
        <f t="shared" si="2"/>
        <v>0</v>
      </c>
      <c r="O25" s="3">
        <f t="shared" si="3"/>
        <v>0</v>
      </c>
      <c r="P25" s="3">
        <f t="shared" si="3"/>
        <v>0</v>
      </c>
      <c r="Q25" s="3">
        <f t="shared" si="4"/>
        <v>0</v>
      </c>
    </row>
    <row r="26" spans="2:17" ht="108" customHeight="1">
      <c r="B26" s="17"/>
      <c r="C26" s="2" t="s">
        <v>76</v>
      </c>
      <c r="D26" s="2" t="s">
        <v>16</v>
      </c>
      <c r="E26" s="2" t="s">
        <v>277</v>
      </c>
      <c r="F26" s="16" t="s">
        <v>57</v>
      </c>
      <c r="G26" s="9">
        <v>23</v>
      </c>
      <c r="H26" s="9" t="s">
        <v>13</v>
      </c>
      <c r="I26" s="8"/>
      <c r="J26" s="3"/>
      <c r="K26" s="8">
        <f t="shared" si="1"/>
        <v>0</v>
      </c>
      <c r="L26" s="3">
        <f t="shared" si="0"/>
        <v>0</v>
      </c>
      <c r="N26" s="3">
        <f t="shared" si="2"/>
        <v>0</v>
      </c>
      <c r="O26" s="3">
        <f t="shared" si="3"/>
        <v>0</v>
      </c>
      <c r="P26" s="3">
        <f t="shared" si="3"/>
        <v>0</v>
      </c>
      <c r="Q26" s="3">
        <f t="shared" si="4"/>
        <v>0</v>
      </c>
    </row>
    <row r="27" spans="2:17" ht="76.5" customHeight="1">
      <c r="B27" s="17"/>
      <c r="C27" s="2" t="s">
        <v>77</v>
      </c>
      <c r="D27" s="2" t="s">
        <v>18</v>
      </c>
      <c r="E27" s="2" t="s">
        <v>277</v>
      </c>
      <c r="F27" s="16" t="s">
        <v>57</v>
      </c>
      <c r="G27" s="9">
        <v>25</v>
      </c>
      <c r="H27" s="9" t="s">
        <v>13</v>
      </c>
      <c r="I27" s="8"/>
      <c r="J27" s="3"/>
      <c r="K27" s="8">
        <f t="shared" si="1"/>
        <v>0</v>
      </c>
      <c r="L27" s="3">
        <f t="shared" si="0"/>
        <v>0</v>
      </c>
      <c r="N27" s="3">
        <f t="shared" si="2"/>
        <v>0</v>
      </c>
      <c r="O27" s="3">
        <f t="shared" si="3"/>
        <v>0</v>
      </c>
      <c r="P27" s="3">
        <f t="shared" si="3"/>
        <v>0</v>
      </c>
      <c r="Q27" s="3">
        <f t="shared" si="4"/>
        <v>0</v>
      </c>
    </row>
    <row r="28" spans="2:17" ht="102" customHeight="1">
      <c r="B28" s="15"/>
      <c r="C28" s="2" t="s">
        <v>78</v>
      </c>
      <c r="D28" s="2" t="s">
        <v>28</v>
      </c>
      <c r="E28" s="2" t="s">
        <v>277</v>
      </c>
      <c r="F28" s="16" t="s">
        <v>57</v>
      </c>
      <c r="G28" s="9">
        <v>172</v>
      </c>
      <c r="H28" s="9" t="s">
        <v>13</v>
      </c>
      <c r="I28" s="8"/>
      <c r="J28" s="3"/>
      <c r="K28" s="8">
        <f t="shared" si="1"/>
        <v>0</v>
      </c>
      <c r="L28" s="3">
        <f t="shared" si="0"/>
        <v>0</v>
      </c>
      <c r="N28" s="3">
        <f t="shared" si="2"/>
        <v>0</v>
      </c>
      <c r="O28" s="3">
        <f t="shared" si="3"/>
        <v>0</v>
      </c>
      <c r="P28" s="3">
        <f t="shared" si="3"/>
        <v>0</v>
      </c>
      <c r="Q28" s="3">
        <f t="shared" si="4"/>
        <v>0</v>
      </c>
    </row>
    <row r="29" spans="2:17" ht="102" customHeight="1">
      <c r="B29" s="15"/>
      <c r="C29" s="2" t="s">
        <v>79</v>
      </c>
      <c r="D29" s="2" t="s">
        <v>35</v>
      </c>
      <c r="E29" s="2" t="s">
        <v>277</v>
      </c>
      <c r="F29" s="16" t="s">
        <v>57</v>
      </c>
      <c r="G29" s="9">
        <v>130</v>
      </c>
      <c r="H29" s="9" t="s">
        <v>13</v>
      </c>
      <c r="I29" s="8"/>
      <c r="J29" s="3"/>
      <c r="K29" s="8">
        <f t="shared" si="1"/>
        <v>0</v>
      </c>
      <c r="L29" s="3">
        <f t="shared" si="0"/>
        <v>0</v>
      </c>
      <c r="N29" s="3">
        <f t="shared" si="2"/>
        <v>0</v>
      </c>
      <c r="O29" s="3">
        <f t="shared" si="3"/>
        <v>0</v>
      </c>
      <c r="P29" s="3">
        <f t="shared" si="3"/>
        <v>0</v>
      </c>
      <c r="Q29" s="3">
        <f t="shared" si="4"/>
        <v>0</v>
      </c>
    </row>
    <row r="30" spans="2:17" ht="102" customHeight="1">
      <c r="B30" s="15"/>
      <c r="C30" s="2" t="s">
        <v>80</v>
      </c>
      <c r="D30" s="2" t="s">
        <v>25</v>
      </c>
      <c r="E30" s="2" t="s">
        <v>277</v>
      </c>
      <c r="F30" s="16" t="s">
        <v>57</v>
      </c>
      <c r="G30" s="9">
        <v>142</v>
      </c>
      <c r="H30" s="9" t="s">
        <v>13</v>
      </c>
      <c r="I30" s="8"/>
      <c r="J30" s="3"/>
      <c r="K30" s="8">
        <f t="shared" si="1"/>
        <v>0</v>
      </c>
      <c r="L30" s="3">
        <f t="shared" si="0"/>
        <v>0</v>
      </c>
      <c r="N30" s="3">
        <f t="shared" si="2"/>
        <v>0</v>
      </c>
      <c r="O30" s="3">
        <f t="shared" si="3"/>
        <v>0</v>
      </c>
      <c r="P30" s="3">
        <f t="shared" si="3"/>
        <v>0</v>
      </c>
      <c r="Q30" s="3">
        <f t="shared" si="4"/>
        <v>0</v>
      </c>
    </row>
    <row r="31" spans="2:17" ht="76.5" customHeight="1">
      <c r="B31" s="17"/>
      <c r="C31" s="2" t="s">
        <v>81</v>
      </c>
      <c r="D31" s="2" t="s">
        <v>28</v>
      </c>
      <c r="E31" s="2" t="s">
        <v>277</v>
      </c>
      <c r="F31" s="16" t="s">
        <v>57</v>
      </c>
      <c r="G31" s="9">
        <v>119</v>
      </c>
      <c r="H31" s="9" t="s">
        <v>13</v>
      </c>
      <c r="I31" s="8"/>
      <c r="J31" s="3"/>
      <c r="K31" s="8">
        <f t="shared" si="1"/>
        <v>0</v>
      </c>
      <c r="L31" s="3">
        <f t="shared" si="0"/>
        <v>0</v>
      </c>
      <c r="N31" s="3">
        <f t="shared" si="2"/>
        <v>0</v>
      </c>
      <c r="O31" s="3">
        <f t="shared" si="3"/>
        <v>0</v>
      </c>
      <c r="P31" s="3">
        <f t="shared" si="3"/>
        <v>0</v>
      </c>
      <c r="Q31" s="3">
        <f t="shared" si="4"/>
        <v>0</v>
      </c>
    </row>
    <row r="32" spans="2:17" ht="76.5" customHeight="1">
      <c r="B32" s="17"/>
      <c r="C32" s="2" t="s">
        <v>82</v>
      </c>
      <c r="D32" s="2" t="s">
        <v>32</v>
      </c>
      <c r="E32" s="2" t="s">
        <v>277</v>
      </c>
      <c r="F32" s="16" t="s">
        <v>57</v>
      </c>
      <c r="G32" s="9">
        <v>155</v>
      </c>
      <c r="H32" s="9" t="s">
        <v>13</v>
      </c>
      <c r="I32" s="8"/>
      <c r="J32" s="3"/>
      <c r="K32" s="8">
        <f t="shared" si="1"/>
        <v>0</v>
      </c>
      <c r="L32" s="3">
        <f t="shared" si="0"/>
        <v>0</v>
      </c>
      <c r="N32" s="3">
        <f t="shared" si="2"/>
        <v>0</v>
      </c>
      <c r="O32" s="3">
        <f t="shared" si="3"/>
        <v>0</v>
      </c>
      <c r="P32" s="3">
        <f t="shared" si="3"/>
        <v>0</v>
      </c>
      <c r="Q32" s="3">
        <f t="shared" si="4"/>
        <v>0</v>
      </c>
    </row>
    <row r="33" spans="2:17" ht="76.5" customHeight="1">
      <c r="B33" s="17"/>
      <c r="C33" s="2" t="s">
        <v>83</v>
      </c>
      <c r="D33" s="2" t="s">
        <v>28</v>
      </c>
      <c r="E33" s="2" t="s">
        <v>277</v>
      </c>
      <c r="F33" s="16" t="s">
        <v>57</v>
      </c>
      <c r="G33" s="9">
        <v>34</v>
      </c>
      <c r="H33" s="9" t="s">
        <v>13</v>
      </c>
      <c r="I33" s="8"/>
      <c r="J33" s="3"/>
      <c r="K33" s="8">
        <f t="shared" si="1"/>
        <v>0</v>
      </c>
      <c r="L33" s="3">
        <f t="shared" si="0"/>
        <v>0</v>
      </c>
      <c r="N33" s="3">
        <f t="shared" si="2"/>
        <v>0</v>
      </c>
      <c r="O33" s="3">
        <f t="shared" si="3"/>
        <v>0</v>
      </c>
      <c r="P33" s="3">
        <f t="shared" si="3"/>
        <v>0</v>
      </c>
      <c r="Q33" s="3">
        <f t="shared" si="4"/>
        <v>0</v>
      </c>
    </row>
    <row r="34" spans="2:17" ht="76.5" customHeight="1">
      <c r="B34" s="17"/>
      <c r="C34" s="2" t="s">
        <v>84</v>
      </c>
      <c r="D34" s="2" t="s">
        <v>54</v>
      </c>
      <c r="E34" s="2" t="s">
        <v>277</v>
      </c>
      <c r="F34" s="16" t="s">
        <v>57</v>
      </c>
      <c r="G34" s="9">
        <v>94</v>
      </c>
      <c r="H34" s="9" t="s">
        <v>13</v>
      </c>
      <c r="I34" s="8"/>
      <c r="J34" s="3"/>
      <c r="K34" s="8">
        <f t="shared" si="1"/>
        <v>0</v>
      </c>
      <c r="L34" s="3">
        <f t="shared" si="0"/>
        <v>0</v>
      </c>
      <c r="N34" s="3">
        <f t="shared" si="2"/>
        <v>0</v>
      </c>
      <c r="O34" s="3">
        <f t="shared" si="3"/>
        <v>0</v>
      </c>
      <c r="P34" s="3">
        <f t="shared" si="3"/>
        <v>0</v>
      </c>
      <c r="Q34" s="3">
        <f t="shared" si="4"/>
        <v>0</v>
      </c>
    </row>
    <row r="35" spans="2:17" ht="117" customHeight="1">
      <c r="B35" s="15"/>
      <c r="C35" s="2" t="s">
        <v>85</v>
      </c>
      <c r="D35" s="2" t="s">
        <v>37</v>
      </c>
      <c r="E35" s="2" t="s">
        <v>277</v>
      </c>
      <c r="F35" s="16" t="s">
        <v>57</v>
      </c>
      <c r="G35" s="9">
        <v>52</v>
      </c>
      <c r="H35" s="9" t="s">
        <v>13</v>
      </c>
      <c r="I35" s="8"/>
      <c r="J35" s="3"/>
      <c r="K35" s="8">
        <f t="shared" si="1"/>
        <v>0</v>
      </c>
      <c r="L35" s="3">
        <f t="shared" si="0"/>
        <v>0</v>
      </c>
      <c r="N35" s="3">
        <f t="shared" si="2"/>
        <v>0</v>
      </c>
      <c r="O35" s="3">
        <f t="shared" si="3"/>
        <v>0</v>
      </c>
      <c r="P35" s="3">
        <f t="shared" si="3"/>
        <v>0</v>
      </c>
      <c r="Q35" s="3">
        <f t="shared" si="4"/>
        <v>0</v>
      </c>
    </row>
    <row r="36" spans="2:17" ht="64.5" customHeight="1">
      <c r="B36" s="17"/>
      <c r="C36" s="2" t="s">
        <v>86</v>
      </c>
      <c r="D36" s="2" t="s">
        <v>28</v>
      </c>
      <c r="E36" s="2" t="s">
        <v>277</v>
      </c>
      <c r="F36" s="16" t="s">
        <v>57</v>
      </c>
      <c r="G36" s="9">
        <v>113</v>
      </c>
      <c r="H36" s="9" t="s">
        <v>13</v>
      </c>
      <c r="I36" s="8"/>
      <c r="J36" s="3"/>
      <c r="K36" s="8">
        <f t="shared" si="1"/>
        <v>0</v>
      </c>
      <c r="L36" s="3">
        <f t="shared" si="0"/>
        <v>0</v>
      </c>
      <c r="N36" s="3">
        <f t="shared" si="2"/>
        <v>0</v>
      </c>
      <c r="O36" s="3">
        <f t="shared" si="3"/>
        <v>0</v>
      </c>
      <c r="P36" s="3">
        <f t="shared" si="3"/>
        <v>0</v>
      </c>
      <c r="Q36" s="3">
        <f t="shared" si="4"/>
        <v>0</v>
      </c>
    </row>
    <row r="37" spans="2:17" ht="64.5" customHeight="1">
      <c r="B37" s="17"/>
      <c r="C37" s="2" t="s">
        <v>87</v>
      </c>
      <c r="D37" s="2" t="s">
        <v>31</v>
      </c>
      <c r="E37" s="2" t="s">
        <v>277</v>
      </c>
      <c r="F37" s="16" t="s">
        <v>57</v>
      </c>
      <c r="G37" s="9">
        <v>143</v>
      </c>
      <c r="H37" s="9" t="s">
        <v>13</v>
      </c>
      <c r="I37" s="8"/>
      <c r="J37" s="3"/>
      <c r="K37" s="8">
        <f t="shared" si="1"/>
        <v>0</v>
      </c>
      <c r="L37" s="3">
        <f t="shared" si="0"/>
        <v>0</v>
      </c>
      <c r="N37" s="3">
        <f t="shared" si="2"/>
        <v>0</v>
      </c>
      <c r="O37" s="3">
        <f t="shared" si="3"/>
        <v>0</v>
      </c>
      <c r="P37" s="3">
        <f t="shared" si="3"/>
        <v>0</v>
      </c>
      <c r="Q37" s="3">
        <f t="shared" si="4"/>
        <v>0</v>
      </c>
    </row>
    <row r="38" spans="2:17" ht="64.5" customHeight="1">
      <c r="B38" s="17"/>
      <c r="C38" s="2" t="s">
        <v>88</v>
      </c>
      <c r="D38" s="2" t="s">
        <v>24</v>
      </c>
      <c r="E38" s="2" t="s">
        <v>277</v>
      </c>
      <c r="F38" s="16" t="s">
        <v>57</v>
      </c>
      <c r="G38" s="9">
        <v>119</v>
      </c>
      <c r="H38" s="9" t="s">
        <v>13</v>
      </c>
      <c r="I38" s="8"/>
      <c r="J38" s="3"/>
      <c r="K38" s="8">
        <f t="shared" si="1"/>
        <v>0</v>
      </c>
      <c r="L38" s="3">
        <f t="shared" si="0"/>
        <v>0</v>
      </c>
      <c r="N38" s="3">
        <f t="shared" si="2"/>
        <v>0</v>
      </c>
      <c r="O38" s="3">
        <f t="shared" si="3"/>
        <v>0</v>
      </c>
      <c r="P38" s="3">
        <f t="shared" si="3"/>
        <v>0</v>
      </c>
      <c r="Q38" s="3">
        <f t="shared" si="4"/>
        <v>0</v>
      </c>
    </row>
    <row r="39" spans="2:17" ht="76.5" customHeight="1">
      <c r="B39" s="17"/>
      <c r="C39" s="2" t="s">
        <v>89</v>
      </c>
      <c r="D39" s="2" t="s">
        <v>21</v>
      </c>
      <c r="E39" s="2" t="s">
        <v>277</v>
      </c>
      <c r="F39" s="16" t="s">
        <v>57</v>
      </c>
      <c r="G39" s="9">
        <v>29</v>
      </c>
      <c r="H39" s="9" t="s">
        <v>13</v>
      </c>
      <c r="I39" s="8"/>
      <c r="J39" s="3"/>
      <c r="K39" s="8">
        <f t="shared" si="1"/>
        <v>0</v>
      </c>
      <c r="L39" s="3">
        <f t="shared" si="0"/>
        <v>0</v>
      </c>
      <c r="N39" s="3">
        <f t="shared" si="2"/>
        <v>0</v>
      </c>
      <c r="O39" s="3">
        <f t="shared" si="3"/>
        <v>0</v>
      </c>
      <c r="P39" s="3">
        <f t="shared" si="3"/>
        <v>0</v>
      </c>
      <c r="Q39" s="3">
        <f t="shared" si="4"/>
        <v>0</v>
      </c>
    </row>
    <row r="40" spans="2:17" ht="76.5" customHeight="1">
      <c r="B40" s="17"/>
      <c r="C40" s="2" t="s">
        <v>90</v>
      </c>
      <c r="D40" s="2" t="s">
        <v>29</v>
      </c>
      <c r="E40" s="2" t="s">
        <v>277</v>
      </c>
      <c r="F40" s="16" t="s">
        <v>57</v>
      </c>
      <c r="G40" s="9">
        <v>29</v>
      </c>
      <c r="H40" s="9" t="s">
        <v>13</v>
      </c>
      <c r="I40" s="8"/>
      <c r="J40" s="3"/>
      <c r="K40" s="8">
        <f t="shared" ref="K40:K71" si="5">I40*L40</f>
        <v>0</v>
      </c>
      <c r="L40" s="3">
        <f t="shared" ref="L40:L71" si="6">SUM(N40:Q40)</f>
        <v>0</v>
      </c>
      <c r="N40" s="3">
        <f t="shared" si="2"/>
        <v>0</v>
      </c>
      <c r="O40" s="3">
        <f t="shared" si="3"/>
        <v>0</v>
      </c>
      <c r="P40" s="3">
        <f t="shared" si="3"/>
        <v>0</v>
      </c>
      <c r="Q40" s="3">
        <f t="shared" si="4"/>
        <v>0</v>
      </c>
    </row>
    <row r="41" spans="2:17" ht="106.5" customHeight="1">
      <c r="B41" s="15"/>
      <c r="C41" s="2" t="s">
        <v>91</v>
      </c>
      <c r="D41" s="2" t="s">
        <v>37</v>
      </c>
      <c r="E41" s="2" t="s">
        <v>277</v>
      </c>
      <c r="F41" s="16" t="s">
        <v>57</v>
      </c>
      <c r="G41" s="9">
        <v>23</v>
      </c>
      <c r="H41" s="9" t="s">
        <v>13</v>
      </c>
      <c r="I41" s="8"/>
      <c r="J41" s="3"/>
      <c r="K41" s="8">
        <f t="shared" si="5"/>
        <v>0</v>
      </c>
      <c r="L41" s="3">
        <f t="shared" si="6"/>
        <v>0</v>
      </c>
      <c r="N41" s="3">
        <f t="shared" si="2"/>
        <v>0</v>
      </c>
      <c r="O41" s="3">
        <f t="shared" ref="O41:P72" si="7">($J41*12)*33.3333333333333%</f>
        <v>0</v>
      </c>
      <c r="P41" s="3">
        <f t="shared" si="7"/>
        <v>0</v>
      </c>
      <c r="Q41" s="3">
        <f t="shared" si="4"/>
        <v>0</v>
      </c>
    </row>
    <row r="42" spans="2:17" ht="60" customHeight="1">
      <c r="B42" s="17"/>
      <c r="C42" s="2" t="s">
        <v>92</v>
      </c>
      <c r="D42" s="2" t="s">
        <v>16</v>
      </c>
      <c r="E42" s="2" t="s">
        <v>277</v>
      </c>
      <c r="F42" s="16" t="s">
        <v>57</v>
      </c>
      <c r="G42" s="9">
        <v>35</v>
      </c>
      <c r="H42" s="9" t="s">
        <v>13</v>
      </c>
      <c r="I42" s="8"/>
      <c r="J42" s="3"/>
      <c r="K42" s="8">
        <f t="shared" si="5"/>
        <v>0</v>
      </c>
      <c r="L42" s="3">
        <f t="shared" si="6"/>
        <v>0</v>
      </c>
      <c r="N42" s="3">
        <f t="shared" si="2"/>
        <v>0</v>
      </c>
      <c r="O42" s="3">
        <f t="shared" si="7"/>
        <v>0</v>
      </c>
      <c r="P42" s="3">
        <f t="shared" si="7"/>
        <v>0</v>
      </c>
      <c r="Q42" s="3">
        <f t="shared" si="4"/>
        <v>0</v>
      </c>
    </row>
    <row r="43" spans="2:17" ht="60" customHeight="1">
      <c r="B43" s="17"/>
      <c r="C43" s="2" t="s">
        <v>93</v>
      </c>
      <c r="D43" s="2" t="s">
        <v>52</v>
      </c>
      <c r="E43" s="2" t="s">
        <v>277</v>
      </c>
      <c r="F43" s="16" t="s">
        <v>57</v>
      </c>
      <c r="G43" s="9">
        <v>12</v>
      </c>
      <c r="H43" s="9" t="s">
        <v>13</v>
      </c>
      <c r="I43" s="8"/>
      <c r="J43" s="3"/>
      <c r="K43" s="8">
        <f t="shared" si="5"/>
        <v>0</v>
      </c>
      <c r="L43" s="3">
        <f t="shared" si="6"/>
        <v>0</v>
      </c>
      <c r="N43" s="3">
        <f t="shared" si="2"/>
        <v>0</v>
      </c>
      <c r="O43" s="3">
        <f t="shared" si="7"/>
        <v>0</v>
      </c>
      <c r="P43" s="3">
        <f t="shared" si="7"/>
        <v>0</v>
      </c>
      <c r="Q43" s="3">
        <f t="shared" si="4"/>
        <v>0</v>
      </c>
    </row>
    <row r="44" spans="2:17" ht="48" customHeight="1">
      <c r="B44" s="17"/>
      <c r="C44" s="2" t="s">
        <v>94</v>
      </c>
      <c r="D44" s="2" t="s">
        <v>22</v>
      </c>
      <c r="E44" s="2" t="s">
        <v>277</v>
      </c>
      <c r="F44" s="16" t="s">
        <v>57</v>
      </c>
      <c r="G44" s="9">
        <v>180</v>
      </c>
      <c r="H44" s="9" t="s">
        <v>13</v>
      </c>
      <c r="I44" s="8"/>
      <c r="J44" s="3"/>
      <c r="K44" s="8">
        <f t="shared" si="5"/>
        <v>0</v>
      </c>
      <c r="L44" s="3">
        <f t="shared" si="6"/>
        <v>0</v>
      </c>
      <c r="N44" s="3">
        <f t="shared" si="2"/>
        <v>0</v>
      </c>
      <c r="O44" s="3">
        <f t="shared" si="7"/>
        <v>0</v>
      </c>
      <c r="P44" s="3">
        <f t="shared" si="7"/>
        <v>0</v>
      </c>
      <c r="Q44" s="3">
        <f t="shared" si="4"/>
        <v>0</v>
      </c>
    </row>
    <row r="45" spans="2:17" ht="48" customHeight="1">
      <c r="B45" s="17"/>
      <c r="C45" s="2" t="s">
        <v>95</v>
      </c>
      <c r="D45" s="2" t="s">
        <v>19</v>
      </c>
      <c r="E45" s="2" t="s">
        <v>277</v>
      </c>
      <c r="F45" s="16" t="s">
        <v>57</v>
      </c>
      <c r="G45" s="9">
        <v>155</v>
      </c>
      <c r="H45" s="9" t="s">
        <v>13</v>
      </c>
      <c r="I45" s="8"/>
      <c r="J45" s="3"/>
      <c r="K45" s="8">
        <f t="shared" si="5"/>
        <v>0</v>
      </c>
      <c r="L45" s="3">
        <f t="shared" si="6"/>
        <v>0</v>
      </c>
      <c r="N45" s="3">
        <f t="shared" si="2"/>
        <v>0</v>
      </c>
      <c r="O45" s="3">
        <f t="shared" si="7"/>
        <v>0</v>
      </c>
      <c r="P45" s="3">
        <f t="shared" si="7"/>
        <v>0</v>
      </c>
      <c r="Q45" s="3">
        <f t="shared" si="4"/>
        <v>0</v>
      </c>
    </row>
    <row r="46" spans="2:17" ht="48" customHeight="1">
      <c r="B46" s="17"/>
      <c r="C46" s="2" t="s">
        <v>96</v>
      </c>
      <c r="D46" s="2" t="s">
        <v>17</v>
      </c>
      <c r="E46" s="2" t="s">
        <v>277</v>
      </c>
      <c r="F46" s="16" t="s">
        <v>57</v>
      </c>
      <c r="G46" s="9">
        <v>107</v>
      </c>
      <c r="H46" s="9" t="s">
        <v>13</v>
      </c>
      <c r="I46" s="8"/>
      <c r="J46" s="3"/>
      <c r="K46" s="8">
        <f t="shared" si="5"/>
        <v>0</v>
      </c>
      <c r="L46" s="3">
        <f t="shared" si="6"/>
        <v>0</v>
      </c>
      <c r="N46" s="3">
        <f t="shared" si="2"/>
        <v>0</v>
      </c>
      <c r="O46" s="3">
        <f t="shared" si="7"/>
        <v>0</v>
      </c>
      <c r="P46" s="3">
        <f t="shared" si="7"/>
        <v>0</v>
      </c>
      <c r="Q46" s="3">
        <f t="shared" si="4"/>
        <v>0</v>
      </c>
    </row>
    <row r="47" spans="2:17" ht="56.25" customHeight="1">
      <c r="B47" s="17"/>
      <c r="C47" s="2" t="s">
        <v>97</v>
      </c>
      <c r="D47" s="2" t="s">
        <v>28</v>
      </c>
      <c r="E47" s="2" t="s">
        <v>277</v>
      </c>
      <c r="F47" s="16" t="s">
        <v>57</v>
      </c>
      <c r="G47" s="9">
        <v>69</v>
      </c>
      <c r="H47" s="9" t="s">
        <v>13</v>
      </c>
      <c r="I47" s="8"/>
      <c r="J47" s="3"/>
      <c r="K47" s="8">
        <f t="shared" si="5"/>
        <v>0</v>
      </c>
      <c r="L47" s="3">
        <f t="shared" si="6"/>
        <v>0</v>
      </c>
      <c r="N47" s="3">
        <f t="shared" si="2"/>
        <v>0</v>
      </c>
      <c r="O47" s="3">
        <f t="shared" si="7"/>
        <v>0</v>
      </c>
      <c r="P47" s="3">
        <f t="shared" si="7"/>
        <v>0</v>
      </c>
      <c r="Q47" s="3">
        <f t="shared" si="4"/>
        <v>0</v>
      </c>
    </row>
    <row r="48" spans="2:17" ht="56.25" customHeight="1">
      <c r="B48" s="17"/>
      <c r="C48" s="2" t="s">
        <v>98</v>
      </c>
      <c r="D48" s="2" t="s">
        <v>36</v>
      </c>
      <c r="E48" s="2" t="s">
        <v>277</v>
      </c>
      <c r="F48" s="16" t="s">
        <v>57</v>
      </c>
      <c r="G48" s="9">
        <v>119</v>
      </c>
      <c r="H48" s="9" t="s">
        <v>13</v>
      </c>
      <c r="I48" s="8"/>
      <c r="J48" s="3"/>
      <c r="K48" s="8">
        <f t="shared" si="5"/>
        <v>0</v>
      </c>
      <c r="L48" s="3">
        <f t="shared" si="6"/>
        <v>0</v>
      </c>
      <c r="N48" s="3">
        <f t="shared" si="2"/>
        <v>0</v>
      </c>
      <c r="O48" s="3">
        <f t="shared" si="7"/>
        <v>0</v>
      </c>
      <c r="P48" s="3">
        <f t="shared" si="7"/>
        <v>0</v>
      </c>
      <c r="Q48" s="3">
        <f t="shared" si="4"/>
        <v>0</v>
      </c>
    </row>
    <row r="49" spans="2:17" ht="56.25" customHeight="1">
      <c r="B49" s="17"/>
      <c r="C49" s="2" t="s">
        <v>99</v>
      </c>
      <c r="D49" s="2" t="s">
        <v>258</v>
      </c>
      <c r="E49" s="2" t="s">
        <v>277</v>
      </c>
      <c r="F49" s="16" t="s">
        <v>57</v>
      </c>
      <c r="G49" s="9">
        <v>70</v>
      </c>
      <c r="H49" s="9" t="s">
        <v>13</v>
      </c>
      <c r="I49" s="8"/>
      <c r="J49" s="3"/>
      <c r="K49" s="8">
        <f t="shared" si="5"/>
        <v>0</v>
      </c>
      <c r="L49" s="3">
        <f t="shared" si="6"/>
        <v>0</v>
      </c>
      <c r="N49" s="3">
        <f t="shared" si="2"/>
        <v>0</v>
      </c>
      <c r="O49" s="3">
        <f t="shared" si="7"/>
        <v>0</v>
      </c>
      <c r="P49" s="3">
        <f t="shared" si="7"/>
        <v>0</v>
      </c>
      <c r="Q49" s="3">
        <f t="shared" si="4"/>
        <v>0</v>
      </c>
    </row>
    <row r="50" spans="2:17" ht="122.25" customHeight="1">
      <c r="B50" s="15"/>
      <c r="C50" s="2" t="s">
        <v>100</v>
      </c>
      <c r="D50" s="2" t="s">
        <v>31</v>
      </c>
      <c r="E50" s="2" t="s">
        <v>277</v>
      </c>
      <c r="F50" s="16" t="s">
        <v>57</v>
      </c>
      <c r="G50" s="9">
        <v>24</v>
      </c>
      <c r="H50" s="9" t="s">
        <v>13</v>
      </c>
      <c r="I50" s="8"/>
      <c r="J50" s="3"/>
      <c r="K50" s="8">
        <f t="shared" si="5"/>
        <v>0</v>
      </c>
      <c r="L50" s="3">
        <f t="shared" si="6"/>
        <v>0</v>
      </c>
      <c r="N50" s="3">
        <f t="shared" si="2"/>
        <v>0</v>
      </c>
      <c r="O50" s="3">
        <f t="shared" si="7"/>
        <v>0</v>
      </c>
      <c r="P50" s="3">
        <f t="shared" si="7"/>
        <v>0</v>
      </c>
      <c r="Q50" s="3">
        <f t="shared" si="4"/>
        <v>0</v>
      </c>
    </row>
    <row r="51" spans="2:17" ht="87" customHeight="1">
      <c r="B51" s="17"/>
      <c r="C51" s="2" t="s">
        <v>101</v>
      </c>
      <c r="D51" s="2" t="s">
        <v>50</v>
      </c>
      <c r="E51" s="2" t="s">
        <v>277</v>
      </c>
      <c r="F51" s="16" t="s">
        <v>57</v>
      </c>
      <c r="G51" s="9">
        <v>17</v>
      </c>
      <c r="H51" s="9" t="s">
        <v>13</v>
      </c>
      <c r="I51" s="8"/>
      <c r="J51" s="3"/>
      <c r="K51" s="8">
        <f t="shared" si="5"/>
        <v>0</v>
      </c>
      <c r="L51" s="3">
        <f t="shared" si="6"/>
        <v>0</v>
      </c>
      <c r="N51" s="3">
        <f t="shared" si="2"/>
        <v>0</v>
      </c>
      <c r="O51" s="3">
        <f t="shared" si="7"/>
        <v>0</v>
      </c>
      <c r="P51" s="3">
        <f t="shared" si="7"/>
        <v>0</v>
      </c>
      <c r="Q51" s="3">
        <f t="shared" si="4"/>
        <v>0</v>
      </c>
    </row>
    <row r="52" spans="2:17" ht="87" customHeight="1">
      <c r="B52" s="17"/>
      <c r="C52" s="2" t="s">
        <v>102</v>
      </c>
      <c r="D52" s="2" t="s">
        <v>17</v>
      </c>
      <c r="E52" s="2" t="s">
        <v>277</v>
      </c>
      <c r="F52" s="16" t="s">
        <v>57</v>
      </c>
      <c r="G52" s="9">
        <v>51</v>
      </c>
      <c r="H52" s="9" t="s">
        <v>13</v>
      </c>
      <c r="I52" s="8"/>
      <c r="J52" s="3"/>
      <c r="K52" s="8">
        <f t="shared" si="5"/>
        <v>0</v>
      </c>
      <c r="L52" s="3">
        <f t="shared" si="6"/>
        <v>0</v>
      </c>
      <c r="N52" s="3">
        <f t="shared" si="2"/>
        <v>0</v>
      </c>
      <c r="O52" s="3">
        <f t="shared" si="7"/>
        <v>0</v>
      </c>
      <c r="P52" s="3">
        <f t="shared" si="7"/>
        <v>0</v>
      </c>
      <c r="Q52" s="3">
        <f t="shared" si="4"/>
        <v>0</v>
      </c>
    </row>
    <row r="53" spans="2:17" ht="107.25" customHeight="1">
      <c r="B53" s="15"/>
      <c r="C53" s="2" t="s">
        <v>103</v>
      </c>
      <c r="D53" s="2" t="s">
        <v>16</v>
      </c>
      <c r="E53" s="2" t="s">
        <v>277</v>
      </c>
      <c r="F53" s="16" t="s">
        <v>57</v>
      </c>
      <c r="G53" s="9">
        <v>335</v>
      </c>
      <c r="H53" s="9" t="s">
        <v>13</v>
      </c>
      <c r="I53" s="8"/>
      <c r="J53" s="3"/>
      <c r="K53" s="8">
        <f t="shared" si="5"/>
        <v>0</v>
      </c>
      <c r="L53" s="3">
        <f t="shared" si="6"/>
        <v>0</v>
      </c>
      <c r="N53" s="3">
        <f t="shared" si="2"/>
        <v>0</v>
      </c>
      <c r="O53" s="3">
        <f t="shared" si="7"/>
        <v>0</v>
      </c>
      <c r="P53" s="3">
        <f t="shared" si="7"/>
        <v>0</v>
      </c>
      <c r="Q53" s="3">
        <f t="shared" si="4"/>
        <v>0</v>
      </c>
    </row>
    <row r="54" spans="2:17" ht="120" customHeight="1">
      <c r="B54" s="15"/>
      <c r="C54" s="2" t="s">
        <v>104</v>
      </c>
      <c r="D54" s="2" t="s">
        <v>17</v>
      </c>
      <c r="E54" s="2" t="s">
        <v>277</v>
      </c>
      <c r="F54" s="16" t="s">
        <v>57</v>
      </c>
      <c r="G54" s="9">
        <v>21</v>
      </c>
      <c r="H54" s="9" t="s">
        <v>13</v>
      </c>
      <c r="I54" s="8"/>
      <c r="J54" s="3"/>
      <c r="K54" s="8">
        <f t="shared" si="5"/>
        <v>0</v>
      </c>
      <c r="L54" s="3">
        <f t="shared" si="6"/>
        <v>0</v>
      </c>
      <c r="N54" s="3">
        <f t="shared" si="2"/>
        <v>0</v>
      </c>
      <c r="O54" s="3">
        <f t="shared" si="7"/>
        <v>0</v>
      </c>
      <c r="P54" s="3">
        <f t="shared" si="7"/>
        <v>0</v>
      </c>
      <c r="Q54" s="3">
        <f t="shared" si="4"/>
        <v>0</v>
      </c>
    </row>
    <row r="55" spans="2:17" ht="54" customHeight="1">
      <c r="B55" s="17"/>
      <c r="C55" s="2" t="s">
        <v>105</v>
      </c>
      <c r="D55" s="2" t="s">
        <v>28</v>
      </c>
      <c r="E55" s="2" t="s">
        <v>277</v>
      </c>
      <c r="F55" s="16" t="s">
        <v>57</v>
      </c>
      <c r="G55" s="9">
        <v>34</v>
      </c>
      <c r="H55" s="9" t="s">
        <v>13</v>
      </c>
      <c r="I55" s="8"/>
      <c r="J55" s="3"/>
      <c r="K55" s="8">
        <f t="shared" si="5"/>
        <v>0</v>
      </c>
      <c r="L55" s="3">
        <f t="shared" si="6"/>
        <v>0</v>
      </c>
      <c r="N55" s="3">
        <f t="shared" si="2"/>
        <v>0</v>
      </c>
      <c r="O55" s="3">
        <f t="shared" si="7"/>
        <v>0</v>
      </c>
      <c r="P55" s="3">
        <f t="shared" si="7"/>
        <v>0</v>
      </c>
      <c r="Q55" s="3">
        <f t="shared" si="4"/>
        <v>0</v>
      </c>
    </row>
    <row r="56" spans="2:17" ht="69.75" customHeight="1">
      <c r="B56" s="17"/>
      <c r="C56" s="2" t="s">
        <v>106</v>
      </c>
      <c r="D56" s="2" t="s">
        <v>16</v>
      </c>
      <c r="E56" s="2" t="s">
        <v>277</v>
      </c>
      <c r="F56" s="16" t="s">
        <v>57</v>
      </c>
      <c r="G56" s="9">
        <v>21</v>
      </c>
      <c r="H56" s="9" t="s">
        <v>13</v>
      </c>
      <c r="I56" s="8"/>
      <c r="J56" s="3"/>
      <c r="K56" s="8">
        <f t="shared" si="5"/>
        <v>0</v>
      </c>
      <c r="L56" s="3">
        <f t="shared" si="6"/>
        <v>0</v>
      </c>
      <c r="N56" s="3">
        <f t="shared" si="2"/>
        <v>0</v>
      </c>
      <c r="O56" s="3">
        <f t="shared" si="7"/>
        <v>0</v>
      </c>
      <c r="P56" s="3">
        <f t="shared" si="7"/>
        <v>0</v>
      </c>
      <c r="Q56" s="3">
        <f t="shared" si="4"/>
        <v>0</v>
      </c>
    </row>
    <row r="57" spans="2:17" ht="54" customHeight="1">
      <c r="B57" s="17"/>
      <c r="C57" s="2" t="s">
        <v>107</v>
      </c>
      <c r="D57" s="2" t="s">
        <v>16</v>
      </c>
      <c r="E57" s="2" t="s">
        <v>277</v>
      </c>
      <c r="F57" s="16" t="s">
        <v>57</v>
      </c>
      <c r="G57" s="9">
        <v>125</v>
      </c>
      <c r="H57" s="9" t="s">
        <v>13</v>
      </c>
      <c r="I57" s="8"/>
      <c r="J57" s="3"/>
      <c r="K57" s="8">
        <f t="shared" si="5"/>
        <v>0</v>
      </c>
      <c r="L57" s="3">
        <f t="shared" si="6"/>
        <v>0</v>
      </c>
      <c r="N57" s="3">
        <f t="shared" si="2"/>
        <v>0</v>
      </c>
      <c r="O57" s="3">
        <f t="shared" si="7"/>
        <v>0</v>
      </c>
      <c r="P57" s="3">
        <f t="shared" si="7"/>
        <v>0</v>
      </c>
      <c r="Q57" s="3">
        <f t="shared" si="4"/>
        <v>0</v>
      </c>
    </row>
    <row r="58" spans="2:17" ht="54" customHeight="1">
      <c r="B58" s="17"/>
      <c r="C58" s="2" t="s">
        <v>108</v>
      </c>
      <c r="D58" s="2" t="s">
        <v>23</v>
      </c>
      <c r="E58" s="2" t="s">
        <v>277</v>
      </c>
      <c r="F58" s="16" t="s">
        <v>57</v>
      </c>
      <c r="G58" s="9">
        <v>64</v>
      </c>
      <c r="H58" s="9" t="s">
        <v>13</v>
      </c>
      <c r="I58" s="8"/>
      <c r="J58" s="3"/>
      <c r="K58" s="8">
        <f t="shared" si="5"/>
        <v>0</v>
      </c>
      <c r="L58" s="3">
        <f t="shared" si="6"/>
        <v>0</v>
      </c>
      <c r="N58" s="3">
        <f t="shared" si="2"/>
        <v>0</v>
      </c>
      <c r="O58" s="3">
        <f t="shared" si="7"/>
        <v>0</v>
      </c>
      <c r="P58" s="3">
        <f t="shared" si="7"/>
        <v>0</v>
      </c>
      <c r="Q58" s="3">
        <f t="shared" si="4"/>
        <v>0</v>
      </c>
    </row>
    <row r="59" spans="2:17" ht="72.75" customHeight="1">
      <c r="B59" s="17"/>
      <c r="C59" s="2" t="s">
        <v>109</v>
      </c>
      <c r="D59" s="2" t="s">
        <v>34</v>
      </c>
      <c r="E59" s="2" t="s">
        <v>277</v>
      </c>
      <c r="F59" s="16" t="s">
        <v>57</v>
      </c>
      <c r="G59" s="9">
        <v>23</v>
      </c>
      <c r="H59" s="9" t="s">
        <v>13</v>
      </c>
      <c r="I59" s="8"/>
      <c r="J59" s="3"/>
      <c r="K59" s="8">
        <f t="shared" si="5"/>
        <v>0</v>
      </c>
      <c r="L59" s="3">
        <f t="shared" si="6"/>
        <v>0</v>
      </c>
      <c r="N59" s="3">
        <f t="shared" si="2"/>
        <v>0</v>
      </c>
      <c r="O59" s="3">
        <f t="shared" si="7"/>
        <v>0</v>
      </c>
      <c r="P59" s="3">
        <f t="shared" si="7"/>
        <v>0</v>
      </c>
      <c r="Q59" s="3">
        <f t="shared" si="4"/>
        <v>0</v>
      </c>
    </row>
    <row r="60" spans="2:17" ht="72.75" customHeight="1">
      <c r="B60" s="17"/>
      <c r="C60" s="2" t="s">
        <v>110</v>
      </c>
      <c r="D60" s="2" t="s">
        <v>40</v>
      </c>
      <c r="E60" s="2" t="s">
        <v>277</v>
      </c>
      <c r="F60" s="16" t="s">
        <v>57</v>
      </c>
      <c r="G60" s="9">
        <v>48</v>
      </c>
      <c r="H60" s="9" t="s">
        <v>13</v>
      </c>
      <c r="I60" s="8"/>
      <c r="J60" s="3"/>
      <c r="K60" s="8">
        <f t="shared" si="5"/>
        <v>0</v>
      </c>
      <c r="L60" s="3">
        <f t="shared" si="6"/>
        <v>0</v>
      </c>
      <c r="N60" s="3">
        <f t="shared" si="2"/>
        <v>0</v>
      </c>
      <c r="O60" s="3">
        <f t="shared" si="7"/>
        <v>0</v>
      </c>
      <c r="P60" s="3">
        <f t="shared" si="7"/>
        <v>0</v>
      </c>
      <c r="Q60" s="3">
        <f t="shared" si="4"/>
        <v>0</v>
      </c>
    </row>
    <row r="61" spans="2:17" ht="105" customHeight="1">
      <c r="B61" s="15"/>
      <c r="C61" s="2" t="s">
        <v>111</v>
      </c>
      <c r="D61" s="2" t="s">
        <v>16</v>
      </c>
      <c r="E61" s="2" t="s">
        <v>277</v>
      </c>
      <c r="F61" s="16" t="s">
        <v>57</v>
      </c>
      <c r="G61" s="9">
        <v>72</v>
      </c>
      <c r="H61" s="9" t="s">
        <v>13</v>
      </c>
      <c r="I61" s="8"/>
      <c r="J61" s="3"/>
      <c r="K61" s="8">
        <f t="shared" si="5"/>
        <v>0</v>
      </c>
      <c r="L61" s="3">
        <f t="shared" si="6"/>
        <v>0</v>
      </c>
      <c r="N61" s="3">
        <f t="shared" si="2"/>
        <v>0</v>
      </c>
      <c r="O61" s="3">
        <f t="shared" si="7"/>
        <v>0</v>
      </c>
      <c r="P61" s="3">
        <f t="shared" si="7"/>
        <v>0</v>
      </c>
      <c r="Q61" s="3">
        <f t="shared" si="4"/>
        <v>0</v>
      </c>
    </row>
    <row r="62" spans="2:17" ht="71.25" customHeight="1">
      <c r="B62" s="17"/>
      <c r="C62" s="2" t="s">
        <v>112</v>
      </c>
      <c r="D62" s="2" t="s">
        <v>16</v>
      </c>
      <c r="E62" s="2" t="s">
        <v>277</v>
      </c>
      <c r="F62" s="16" t="s">
        <v>57</v>
      </c>
      <c r="G62" s="9">
        <v>35</v>
      </c>
      <c r="H62" s="9" t="s">
        <v>13</v>
      </c>
      <c r="I62" s="8"/>
      <c r="J62" s="3"/>
      <c r="K62" s="8">
        <f t="shared" si="5"/>
        <v>0</v>
      </c>
      <c r="L62" s="3">
        <f t="shared" si="6"/>
        <v>0</v>
      </c>
      <c r="N62" s="3">
        <f t="shared" si="2"/>
        <v>0</v>
      </c>
      <c r="O62" s="3">
        <f t="shared" si="7"/>
        <v>0</v>
      </c>
      <c r="P62" s="3">
        <f t="shared" si="7"/>
        <v>0</v>
      </c>
      <c r="Q62" s="3">
        <f t="shared" si="4"/>
        <v>0</v>
      </c>
    </row>
    <row r="63" spans="2:17" ht="71.25" customHeight="1">
      <c r="B63" s="17"/>
      <c r="C63" s="2" t="s">
        <v>113</v>
      </c>
      <c r="D63" s="2" t="s">
        <v>261</v>
      </c>
      <c r="E63" s="2" t="s">
        <v>277</v>
      </c>
      <c r="F63" s="16" t="s">
        <v>57</v>
      </c>
      <c r="G63" s="9">
        <v>143</v>
      </c>
      <c r="H63" s="9" t="s">
        <v>13</v>
      </c>
      <c r="I63" s="8"/>
      <c r="J63" s="3"/>
      <c r="K63" s="8">
        <f t="shared" si="5"/>
        <v>0</v>
      </c>
      <c r="L63" s="3">
        <f t="shared" si="6"/>
        <v>0</v>
      </c>
      <c r="N63" s="3">
        <f t="shared" si="2"/>
        <v>0</v>
      </c>
      <c r="O63" s="3">
        <f t="shared" si="7"/>
        <v>0</v>
      </c>
      <c r="P63" s="3">
        <f t="shared" si="7"/>
        <v>0</v>
      </c>
      <c r="Q63" s="3">
        <f t="shared" si="4"/>
        <v>0</v>
      </c>
    </row>
    <row r="64" spans="2:17" ht="55.5" customHeight="1">
      <c r="B64" s="17"/>
      <c r="C64" s="2" t="s">
        <v>114</v>
      </c>
      <c r="D64" s="2" t="s">
        <v>55</v>
      </c>
      <c r="E64" s="2" t="s">
        <v>277</v>
      </c>
      <c r="F64" s="16" t="s">
        <v>57</v>
      </c>
      <c r="G64" s="9">
        <v>96</v>
      </c>
      <c r="H64" s="9" t="s">
        <v>13</v>
      </c>
      <c r="I64" s="8"/>
      <c r="J64" s="3"/>
      <c r="K64" s="8">
        <f t="shared" si="5"/>
        <v>0</v>
      </c>
      <c r="L64" s="3">
        <f t="shared" si="6"/>
        <v>0</v>
      </c>
      <c r="N64" s="3">
        <f t="shared" si="2"/>
        <v>0</v>
      </c>
      <c r="O64" s="3">
        <f t="shared" si="7"/>
        <v>0</v>
      </c>
      <c r="P64" s="3">
        <f t="shared" si="7"/>
        <v>0</v>
      </c>
      <c r="Q64" s="3">
        <f t="shared" si="4"/>
        <v>0</v>
      </c>
    </row>
    <row r="65" spans="2:17" ht="55.5" customHeight="1">
      <c r="B65" s="17"/>
      <c r="C65" s="2" t="s">
        <v>115</v>
      </c>
      <c r="D65" s="2" t="s">
        <v>261</v>
      </c>
      <c r="E65" s="2" t="s">
        <v>277</v>
      </c>
      <c r="F65" s="16" t="s">
        <v>57</v>
      </c>
      <c r="G65" s="9">
        <v>96</v>
      </c>
      <c r="H65" s="9" t="s">
        <v>13</v>
      </c>
      <c r="I65" s="8"/>
      <c r="J65" s="3"/>
      <c r="K65" s="8">
        <f t="shared" si="5"/>
        <v>0</v>
      </c>
      <c r="L65" s="3">
        <f t="shared" si="6"/>
        <v>0</v>
      </c>
      <c r="N65" s="3">
        <f t="shared" si="2"/>
        <v>0</v>
      </c>
      <c r="O65" s="3">
        <f t="shared" si="7"/>
        <v>0</v>
      </c>
      <c r="P65" s="3">
        <f t="shared" si="7"/>
        <v>0</v>
      </c>
      <c r="Q65" s="3">
        <f t="shared" si="4"/>
        <v>0</v>
      </c>
    </row>
    <row r="66" spans="2:17" ht="55.5" customHeight="1">
      <c r="B66" s="17"/>
      <c r="C66" s="2" t="s">
        <v>116</v>
      </c>
      <c r="D66" s="2" t="s">
        <v>50</v>
      </c>
      <c r="E66" s="2" t="s">
        <v>277</v>
      </c>
      <c r="F66" s="16" t="s">
        <v>57</v>
      </c>
      <c r="G66" s="9">
        <v>59</v>
      </c>
      <c r="H66" s="9" t="s">
        <v>13</v>
      </c>
      <c r="I66" s="8"/>
      <c r="J66" s="3"/>
      <c r="K66" s="8">
        <f t="shared" si="5"/>
        <v>0</v>
      </c>
      <c r="L66" s="3">
        <f t="shared" si="6"/>
        <v>0</v>
      </c>
      <c r="N66" s="3">
        <f t="shared" si="2"/>
        <v>0</v>
      </c>
      <c r="O66" s="3">
        <f t="shared" si="7"/>
        <v>0</v>
      </c>
      <c r="P66" s="3">
        <f t="shared" si="7"/>
        <v>0</v>
      </c>
      <c r="Q66" s="3">
        <f t="shared" si="4"/>
        <v>0</v>
      </c>
    </row>
    <row r="67" spans="2:17" ht="52.5" customHeight="1">
      <c r="B67" s="17"/>
      <c r="C67" s="2" t="s">
        <v>117</v>
      </c>
      <c r="D67" s="2" t="s">
        <v>21</v>
      </c>
      <c r="E67" s="2" t="s">
        <v>277</v>
      </c>
      <c r="F67" s="16" t="s">
        <v>57</v>
      </c>
      <c r="G67" s="9">
        <v>23</v>
      </c>
      <c r="H67" s="9" t="s">
        <v>13</v>
      </c>
      <c r="I67" s="8"/>
      <c r="J67" s="3"/>
      <c r="K67" s="8">
        <f t="shared" si="5"/>
        <v>0</v>
      </c>
      <c r="L67" s="3">
        <f t="shared" si="6"/>
        <v>0</v>
      </c>
      <c r="N67" s="3">
        <f t="shared" si="2"/>
        <v>0</v>
      </c>
      <c r="O67" s="3">
        <f t="shared" si="7"/>
        <v>0</v>
      </c>
      <c r="P67" s="3">
        <f t="shared" si="7"/>
        <v>0</v>
      </c>
      <c r="Q67" s="3">
        <f t="shared" si="4"/>
        <v>0</v>
      </c>
    </row>
    <row r="68" spans="2:17" ht="52.5" customHeight="1">
      <c r="B68" s="17"/>
      <c r="C68" s="2" t="s">
        <v>118</v>
      </c>
      <c r="D68" s="2" t="s">
        <v>36</v>
      </c>
      <c r="E68" s="2" t="s">
        <v>277</v>
      </c>
      <c r="F68" s="16" t="s">
        <v>57</v>
      </c>
      <c r="G68" s="9">
        <v>23</v>
      </c>
      <c r="H68" s="9" t="s">
        <v>13</v>
      </c>
      <c r="I68" s="8"/>
      <c r="J68" s="3"/>
      <c r="K68" s="8">
        <f t="shared" si="5"/>
        <v>0</v>
      </c>
      <c r="L68" s="3">
        <f t="shared" si="6"/>
        <v>0</v>
      </c>
      <c r="N68" s="3">
        <f t="shared" si="2"/>
        <v>0</v>
      </c>
      <c r="O68" s="3">
        <f t="shared" si="7"/>
        <v>0</v>
      </c>
      <c r="P68" s="3">
        <f t="shared" si="7"/>
        <v>0</v>
      </c>
      <c r="Q68" s="3">
        <f t="shared" si="4"/>
        <v>0</v>
      </c>
    </row>
    <row r="69" spans="2:17" ht="52.5" customHeight="1">
      <c r="B69" s="17"/>
      <c r="C69" s="2" t="s">
        <v>119</v>
      </c>
      <c r="D69" s="2" t="s">
        <v>30</v>
      </c>
      <c r="E69" s="2" t="s">
        <v>277</v>
      </c>
      <c r="F69" s="16" t="s">
        <v>57</v>
      </c>
      <c r="G69" s="9">
        <v>59</v>
      </c>
      <c r="H69" s="9" t="s">
        <v>13</v>
      </c>
      <c r="I69" s="8"/>
      <c r="J69" s="3"/>
      <c r="K69" s="8">
        <f t="shared" si="5"/>
        <v>0</v>
      </c>
      <c r="L69" s="3">
        <f t="shared" si="6"/>
        <v>0</v>
      </c>
      <c r="N69" s="3">
        <f t="shared" si="2"/>
        <v>0</v>
      </c>
      <c r="O69" s="3">
        <f t="shared" si="7"/>
        <v>0</v>
      </c>
      <c r="P69" s="3">
        <f t="shared" si="7"/>
        <v>0</v>
      </c>
      <c r="Q69" s="3">
        <f t="shared" si="4"/>
        <v>0</v>
      </c>
    </row>
    <row r="70" spans="2:17" ht="48" customHeight="1">
      <c r="B70" s="17"/>
      <c r="C70" s="2" t="s">
        <v>120</v>
      </c>
      <c r="D70" s="2" t="s">
        <v>50</v>
      </c>
      <c r="E70" s="2" t="s">
        <v>277</v>
      </c>
      <c r="F70" s="16" t="s">
        <v>57</v>
      </c>
      <c r="G70" s="9">
        <v>83</v>
      </c>
      <c r="H70" s="9" t="s">
        <v>13</v>
      </c>
      <c r="I70" s="8"/>
      <c r="J70" s="3"/>
      <c r="K70" s="8">
        <f t="shared" si="5"/>
        <v>0</v>
      </c>
      <c r="L70" s="3">
        <f t="shared" si="6"/>
        <v>0</v>
      </c>
      <c r="N70" s="3">
        <f t="shared" si="2"/>
        <v>0</v>
      </c>
      <c r="O70" s="3">
        <f t="shared" si="7"/>
        <v>0</v>
      </c>
      <c r="P70" s="3">
        <f t="shared" si="7"/>
        <v>0</v>
      </c>
      <c r="Q70" s="3">
        <f t="shared" si="4"/>
        <v>0</v>
      </c>
    </row>
    <row r="71" spans="2:17" ht="100.5" customHeight="1">
      <c r="B71" s="15"/>
      <c r="C71" s="2" t="s">
        <v>121</v>
      </c>
      <c r="D71" s="2" t="s">
        <v>32</v>
      </c>
      <c r="E71" s="2" t="s">
        <v>277</v>
      </c>
      <c r="F71" s="16" t="s">
        <v>57</v>
      </c>
      <c r="G71" s="9">
        <v>35</v>
      </c>
      <c r="H71" s="9" t="s">
        <v>13</v>
      </c>
      <c r="I71" s="8"/>
      <c r="J71" s="3"/>
      <c r="K71" s="8">
        <f t="shared" si="5"/>
        <v>0</v>
      </c>
      <c r="L71" s="3">
        <f t="shared" si="6"/>
        <v>0</v>
      </c>
      <c r="N71" s="3">
        <f t="shared" si="2"/>
        <v>0</v>
      </c>
      <c r="O71" s="3">
        <f t="shared" si="7"/>
        <v>0</v>
      </c>
      <c r="P71" s="3">
        <f t="shared" si="7"/>
        <v>0</v>
      </c>
      <c r="Q71" s="3">
        <f t="shared" si="4"/>
        <v>0</v>
      </c>
    </row>
    <row r="72" spans="2:17" ht="100.5" customHeight="1">
      <c r="B72" s="15"/>
      <c r="C72" s="2" t="s">
        <v>122</v>
      </c>
      <c r="D72" s="2" t="s">
        <v>262</v>
      </c>
      <c r="E72" s="2" t="s">
        <v>277</v>
      </c>
      <c r="F72" s="16" t="s">
        <v>57</v>
      </c>
      <c r="G72" s="9">
        <v>36</v>
      </c>
      <c r="H72" s="9" t="s">
        <v>13</v>
      </c>
      <c r="I72" s="8"/>
      <c r="J72" s="3"/>
      <c r="K72" s="8">
        <f t="shared" ref="K72:K103" si="8">I72*L72</f>
        <v>0</v>
      </c>
      <c r="L72" s="3">
        <f t="shared" ref="L72:L104" si="9">SUM(N72:Q72)</f>
        <v>0</v>
      </c>
      <c r="N72" s="3">
        <f t="shared" si="2"/>
        <v>0</v>
      </c>
      <c r="O72" s="3">
        <f t="shared" si="7"/>
        <v>0</v>
      </c>
      <c r="P72" s="3">
        <f t="shared" si="7"/>
        <v>0</v>
      </c>
      <c r="Q72" s="3">
        <f t="shared" si="4"/>
        <v>0</v>
      </c>
    </row>
    <row r="73" spans="2:17" ht="100.5" customHeight="1">
      <c r="B73" s="15"/>
      <c r="C73" s="2" t="s">
        <v>123</v>
      </c>
      <c r="D73" s="2" t="s">
        <v>263</v>
      </c>
      <c r="E73" s="2" t="s">
        <v>277</v>
      </c>
      <c r="F73" s="16" t="s">
        <v>57</v>
      </c>
      <c r="G73" s="9">
        <v>35</v>
      </c>
      <c r="H73" s="9" t="s">
        <v>13</v>
      </c>
      <c r="I73" s="8"/>
      <c r="J73" s="3"/>
      <c r="K73" s="8">
        <f t="shared" si="8"/>
        <v>0</v>
      </c>
      <c r="L73" s="3">
        <f t="shared" si="9"/>
        <v>0</v>
      </c>
      <c r="N73" s="3">
        <f t="shared" ref="N73:N136" si="10">($J73*12)*16.6666666666667%</f>
        <v>0</v>
      </c>
      <c r="O73" s="3">
        <f t="shared" ref="O73:P93" si="11">($J73*12)*33.3333333333333%</f>
        <v>0</v>
      </c>
      <c r="P73" s="3">
        <f t="shared" si="11"/>
        <v>0</v>
      </c>
      <c r="Q73" s="3">
        <f t="shared" ref="Q73:Q136" si="12">($J73*12)*16.6666666666667%</f>
        <v>0</v>
      </c>
    </row>
    <row r="74" spans="2:17" ht="72.75" customHeight="1">
      <c r="B74" s="17"/>
      <c r="C74" s="2" t="s">
        <v>124</v>
      </c>
      <c r="D74" s="2" t="s">
        <v>16</v>
      </c>
      <c r="E74" s="2" t="s">
        <v>277</v>
      </c>
      <c r="F74" s="16" t="s">
        <v>57</v>
      </c>
      <c r="G74" s="9">
        <v>252</v>
      </c>
      <c r="H74" s="9" t="s">
        <v>13</v>
      </c>
      <c r="I74" s="8"/>
      <c r="J74" s="3"/>
      <c r="K74" s="8">
        <f t="shared" si="8"/>
        <v>0</v>
      </c>
      <c r="L74" s="3">
        <f t="shared" si="9"/>
        <v>0</v>
      </c>
      <c r="N74" s="3">
        <f t="shared" si="10"/>
        <v>0</v>
      </c>
      <c r="O74" s="3">
        <f t="shared" si="11"/>
        <v>0</v>
      </c>
      <c r="P74" s="3">
        <f t="shared" si="11"/>
        <v>0</v>
      </c>
      <c r="Q74" s="3">
        <f t="shared" si="12"/>
        <v>0</v>
      </c>
    </row>
    <row r="75" spans="2:17" ht="72.75" customHeight="1">
      <c r="B75" s="17"/>
      <c r="C75" s="2" t="s">
        <v>125</v>
      </c>
      <c r="D75" s="2" t="s">
        <v>261</v>
      </c>
      <c r="E75" s="2" t="s">
        <v>277</v>
      </c>
      <c r="F75" s="16" t="s">
        <v>57</v>
      </c>
      <c r="G75" s="9">
        <v>360</v>
      </c>
      <c r="H75" s="9" t="s">
        <v>13</v>
      </c>
      <c r="I75" s="8"/>
      <c r="J75" s="3"/>
      <c r="K75" s="8">
        <f t="shared" si="8"/>
        <v>0</v>
      </c>
      <c r="L75" s="3">
        <f t="shared" si="9"/>
        <v>0</v>
      </c>
      <c r="N75" s="3">
        <f t="shared" si="10"/>
        <v>0</v>
      </c>
      <c r="O75" s="3">
        <f t="shared" si="11"/>
        <v>0</v>
      </c>
      <c r="P75" s="3">
        <f t="shared" si="11"/>
        <v>0</v>
      </c>
      <c r="Q75" s="3">
        <f t="shared" si="12"/>
        <v>0</v>
      </c>
    </row>
    <row r="76" spans="2:17" ht="72.75" customHeight="1">
      <c r="B76" s="17"/>
      <c r="C76" s="2" t="s">
        <v>126</v>
      </c>
      <c r="D76" s="2" t="s">
        <v>26</v>
      </c>
      <c r="E76" s="2" t="s">
        <v>277</v>
      </c>
      <c r="F76" s="16" t="s">
        <v>57</v>
      </c>
      <c r="G76" s="9">
        <v>23</v>
      </c>
      <c r="H76" s="9" t="s">
        <v>13</v>
      </c>
      <c r="I76" s="8"/>
      <c r="J76" s="3"/>
      <c r="K76" s="8">
        <f t="shared" si="8"/>
        <v>0</v>
      </c>
      <c r="L76" s="3">
        <f t="shared" si="9"/>
        <v>0</v>
      </c>
      <c r="N76" s="3">
        <f t="shared" si="10"/>
        <v>0</v>
      </c>
      <c r="O76" s="3">
        <f t="shared" si="11"/>
        <v>0</v>
      </c>
      <c r="P76" s="3">
        <f t="shared" si="11"/>
        <v>0</v>
      </c>
      <c r="Q76" s="3">
        <f t="shared" si="12"/>
        <v>0</v>
      </c>
    </row>
    <row r="77" spans="2:17" ht="58.5" customHeight="1">
      <c r="B77" s="17"/>
      <c r="C77" s="2" t="s">
        <v>127</v>
      </c>
      <c r="D77" s="2" t="s">
        <v>30</v>
      </c>
      <c r="E77" s="2" t="s">
        <v>277</v>
      </c>
      <c r="F77" s="16" t="s">
        <v>57</v>
      </c>
      <c r="G77" s="9">
        <v>24</v>
      </c>
      <c r="H77" s="9" t="s">
        <v>13</v>
      </c>
      <c r="I77" s="8"/>
      <c r="J77" s="3"/>
      <c r="K77" s="8">
        <f t="shared" si="8"/>
        <v>0</v>
      </c>
      <c r="L77" s="3">
        <f t="shared" si="9"/>
        <v>0</v>
      </c>
      <c r="N77" s="3">
        <f t="shared" si="10"/>
        <v>0</v>
      </c>
      <c r="O77" s="3">
        <f t="shared" si="11"/>
        <v>0</v>
      </c>
      <c r="P77" s="3">
        <f t="shared" si="11"/>
        <v>0</v>
      </c>
      <c r="Q77" s="3">
        <f t="shared" si="12"/>
        <v>0</v>
      </c>
    </row>
    <row r="78" spans="2:17" ht="58.5" customHeight="1">
      <c r="B78" s="17"/>
      <c r="C78" s="2" t="s">
        <v>128</v>
      </c>
      <c r="D78" s="2" t="s">
        <v>16</v>
      </c>
      <c r="E78" s="2" t="s">
        <v>277</v>
      </c>
      <c r="F78" s="16" t="s">
        <v>57</v>
      </c>
      <c r="G78" s="9">
        <v>60</v>
      </c>
      <c r="H78" s="9" t="s">
        <v>13</v>
      </c>
      <c r="I78" s="8"/>
      <c r="J78" s="3"/>
      <c r="K78" s="8">
        <f t="shared" si="8"/>
        <v>0</v>
      </c>
      <c r="L78" s="3">
        <f t="shared" si="9"/>
        <v>0</v>
      </c>
      <c r="N78" s="3">
        <f t="shared" si="10"/>
        <v>0</v>
      </c>
      <c r="O78" s="3">
        <f t="shared" si="11"/>
        <v>0</v>
      </c>
      <c r="P78" s="3">
        <f t="shared" si="11"/>
        <v>0</v>
      </c>
      <c r="Q78" s="3">
        <f t="shared" si="12"/>
        <v>0</v>
      </c>
    </row>
    <row r="79" spans="2:17" ht="58.5" customHeight="1">
      <c r="B79" s="17"/>
      <c r="C79" s="2" t="s">
        <v>129</v>
      </c>
      <c r="D79" s="2" t="s">
        <v>20</v>
      </c>
      <c r="E79" s="2" t="s">
        <v>277</v>
      </c>
      <c r="F79" s="16" t="s">
        <v>57</v>
      </c>
      <c r="G79" s="9">
        <v>120</v>
      </c>
      <c r="H79" s="9" t="s">
        <v>13</v>
      </c>
      <c r="I79" s="8"/>
      <c r="J79" s="3"/>
      <c r="K79" s="8">
        <f t="shared" si="8"/>
        <v>0</v>
      </c>
      <c r="L79" s="3">
        <f t="shared" si="9"/>
        <v>0</v>
      </c>
      <c r="N79" s="3">
        <f t="shared" si="10"/>
        <v>0</v>
      </c>
      <c r="O79" s="3">
        <f t="shared" si="11"/>
        <v>0</v>
      </c>
      <c r="P79" s="3">
        <f t="shared" si="11"/>
        <v>0</v>
      </c>
      <c r="Q79" s="3">
        <f t="shared" si="12"/>
        <v>0</v>
      </c>
    </row>
    <row r="80" spans="2:17" ht="114" customHeight="1">
      <c r="B80" s="15"/>
      <c r="C80" s="2" t="s">
        <v>130</v>
      </c>
      <c r="D80" s="2" t="s">
        <v>21</v>
      </c>
      <c r="E80" s="2" t="s">
        <v>277</v>
      </c>
      <c r="F80" s="16" t="s">
        <v>57</v>
      </c>
      <c r="G80" s="9">
        <v>35</v>
      </c>
      <c r="H80" s="9" t="s">
        <v>13</v>
      </c>
      <c r="I80" s="8"/>
      <c r="J80" s="3"/>
      <c r="K80" s="8">
        <f t="shared" si="8"/>
        <v>0</v>
      </c>
      <c r="L80" s="3">
        <f t="shared" si="9"/>
        <v>0</v>
      </c>
      <c r="N80" s="3">
        <f t="shared" si="10"/>
        <v>0</v>
      </c>
      <c r="O80" s="3">
        <f t="shared" si="11"/>
        <v>0</v>
      </c>
      <c r="P80" s="3">
        <f t="shared" si="11"/>
        <v>0</v>
      </c>
      <c r="Q80" s="3">
        <f t="shared" si="12"/>
        <v>0</v>
      </c>
    </row>
    <row r="81" spans="2:17" ht="63" customHeight="1">
      <c r="B81" s="17"/>
      <c r="C81" s="2" t="s">
        <v>131</v>
      </c>
      <c r="D81" s="2" t="s">
        <v>32</v>
      </c>
      <c r="E81" s="2" t="s">
        <v>277</v>
      </c>
      <c r="F81" s="16" t="s">
        <v>57</v>
      </c>
      <c r="G81" s="9">
        <v>82</v>
      </c>
      <c r="H81" s="9" t="s">
        <v>13</v>
      </c>
      <c r="I81" s="8"/>
      <c r="J81" s="3"/>
      <c r="K81" s="8">
        <f t="shared" si="8"/>
        <v>0</v>
      </c>
      <c r="L81" s="3">
        <f t="shared" si="9"/>
        <v>0</v>
      </c>
      <c r="N81" s="3">
        <f t="shared" si="10"/>
        <v>0</v>
      </c>
      <c r="O81" s="3">
        <f t="shared" si="11"/>
        <v>0</v>
      </c>
      <c r="P81" s="3">
        <f t="shared" si="11"/>
        <v>0</v>
      </c>
      <c r="Q81" s="3">
        <f t="shared" si="12"/>
        <v>0</v>
      </c>
    </row>
    <row r="82" spans="2:17" ht="63" customHeight="1">
      <c r="B82" s="17"/>
      <c r="C82" s="2" t="s">
        <v>132</v>
      </c>
      <c r="D82" s="2" t="s">
        <v>21</v>
      </c>
      <c r="E82" s="2" t="s">
        <v>277</v>
      </c>
      <c r="F82" s="16" t="s">
        <v>57</v>
      </c>
      <c r="G82" s="9">
        <v>34</v>
      </c>
      <c r="H82" s="9" t="s">
        <v>13</v>
      </c>
      <c r="I82" s="8"/>
      <c r="J82" s="3"/>
      <c r="K82" s="8">
        <f t="shared" si="8"/>
        <v>0</v>
      </c>
      <c r="L82" s="3">
        <f t="shared" si="9"/>
        <v>0</v>
      </c>
      <c r="N82" s="3">
        <f t="shared" si="10"/>
        <v>0</v>
      </c>
      <c r="O82" s="3">
        <f t="shared" si="11"/>
        <v>0</v>
      </c>
      <c r="P82" s="3">
        <f t="shared" si="11"/>
        <v>0</v>
      </c>
      <c r="Q82" s="3">
        <f t="shared" si="12"/>
        <v>0</v>
      </c>
    </row>
    <row r="83" spans="2:17" ht="63" customHeight="1">
      <c r="B83" s="17"/>
      <c r="C83" s="2" t="s">
        <v>133</v>
      </c>
      <c r="D83" s="2" t="s">
        <v>32</v>
      </c>
      <c r="E83" s="2" t="s">
        <v>277</v>
      </c>
      <c r="F83" s="16" t="s">
        <v>57</v>
      </c>
      <c r="G83" s="9">
        <v>23</v>
      </c>
      <c r="H83" s="9" t="s">
        <v>13</v>
      </c>
      <c r="I83" s="8"/>
      <c r="J83" s="3"/>
      <c r="K83" s="8">
        <f t="shared" si="8"/>
        <v>0</v>
      </c>
      <c r="L83" s="3">
        <f t="shared" si="9"/>
        <v>0</v>
      </c>
      <c r="N83" s="3">
        <f t="shared" si="10"/>
        <v>0</v>
      </c>
      <c r="O83" s="3">
        <f t="shared" si="11"/>
        <v>0</v>
      </c>
      <c r="P83" s="3">
        <f t="shared" si="11"/>
        <v>0</v>
      </c>
      <c r="Q83" s="3">
        <f t="shared" si="12"/>
        <v>0</v>
      </c>
    </row>
    <row r="84" spans="2:17" ht="75" customHeight="1">
      <c r="B84" s="17"/>
      <c r="C84" s="2" t="s">
        <v>134</v>
      </c>
      <c r="D84" s="2" t="s">
        <v>34</v>
      </c>
      <c r="E84" s="2" t="s">
        <v>277</v>
      </c>
      <c r="F84" s="16" t="s">
        <v>57</v>
      </c>
      <c r="G84" s="9">
        <v>36</v>
      </c>
      <c r="H84" s="9" t="s">
        <v>13</v>
      </c>
      <c r="I84" s="8"/>
      <c r="J84" s="3"/>
      <c r="K84" s="8">
        <f t="shared" si="8"/>
        <v>0</v>
      </c>
      <c r="L84" s="3">
        <f t="shared" si="9"/>
        <v>0</v>
      </c>
      <c r="N84" s="3">
        <f t="shared" si="10"/>
        <v>0</v>
      </c>
      <c r="O84" s="3">
        <f t="shared" si="11"/>
        <v>0</v>
      </c>
      <c r="P84" s="3">
        <f t="shared" si="11"/>
        <v>0</v>
      </c>
      <c r="Q84" s="3">
        <f t="shared" si="12"/>
        <v>0</v>
      </c>
    </row>
    <row r="85" spans="2:17" ht="104.25" customHeight="1">
      <c r="B85" s="15"/>
      <c r="C85" s="2" t="s">
        <v>135</v>
      </c>
      <c r="D85" s="2" t="s">
        <v>264</v>
      </c>
      <c r="E85" s="2" t="s">
        <v>277</v>
      </c>
      <c r="F85" s="16" t="s">
        <v>57</v>
      </c>
      <c r="G85" s="9">
        <v>59</v>
      </c>
      <c r="H85" s="9" t="s">
        <v>13</v>
      </c>
      <c r="I85" s="8"/>
      <c r="J85" s="3"/>
      <c r="K85" s="8">
        <f t="shared" si="8"/>
        <v>0</v>
      </c>
      <c r="L85" s="3">
        <f t="shared" si="9"/>
        <v>0</v>
      </c>
      <c r="N85" s="3">
        <f t="shared" si="10"/>
        <v>0</v>
      </c>
      <c r="O85" s="3">
        <f t="shared" si="11"/>
        <v>0</v>
      </c>
      <c r="P85" s="3">
        <f t="shared" si="11"/>
        <v>0</v>
      </c>
      <c r="Q85" s="3">
        <f t="shared" si="12"/>
        <v>0</v>
      </c>
    </row>
    <row r="86" spans="2:17" ht="56.25" customHeight="1">
      <c r="B86" s="17"/>
      <c r="C86" s="2" t="s">
        <v>136</v>
      </c>
      <c r="D86" s="2" t="s">
        <v>28</v>
      </c>
      <c r="E86" s="2" t="s">
        <v>277</v>
      </c>
      <c r="F86" s="16" t="s">
        <v>57</v>
      </c>
      <c r="G86" s="9">
        <v>22</v>
      </c>
      <c r="H86" s="9" t="s">
        <v>13</v>
      </c>
      <c r="I86" s="8"/>
      <c r="J86" s="3"/>
      <c r="K86" s="8">
        <f t="shared" si="8"/>
        <v>0</v>
      </c>
      <c r="L86" s="3">
        <f t="shared" si="9"/>
        <v>0</v>
      </c>
      <c r="N86" s="3">
        <f t="shared" si="10"/>
        <v>0</v>
      </c>
      <c r="O86" s="3">
        <f t="shared" si="11"/>
        <v>0</v>
      </c>
      <c r="P86" s="3">
        <f t="shared" si="11"/>
        <v>0</v>
      </c>
      <c r="Q86" s="3">
        <f t="shared" si="12"/>
        <v>0</v>
      </c>
    </row>
    <row r="87" spans="2:17" ht="56.25" customHeight="1">
      <c r="B87" s="17"/>
      <c r="C87" s="2" t="s">
        <v>137</v>
      </c>
      <c r="D87" s="2" t="s">
        <v>35</v>
      </c>
      <c r="E87" s="2" t="s">
        <v>277</v>
      </c>
      <c r="F87" s="16" t="s">
        <v>57</v>
      </c>
      <c r="G87" s="9">
        <v>71</v>
      </c>
      <c r="H87" s="9" t="s">
        <v>13</v>
      </c>
      <c r="I87" s="8"/>
      <c r="J87" s="3"/>
      <c r="K87" s="8">
        <f t="shared" si="8"/>
        <v>0</v>
      </c>
      <c r="L87" s="3">
        <f t="shared" si="9"/>
        <v>0</v>
      </c>
      <c r="N87" s="3">
        <f t="shared" si="10"/>
        <v>0</v>
      </c>
      <c r="O87" s="3">
        <f t="shared" si="11"/>
        <v>0</v>
      </c>
      <c r="P87" s="3">
        <f t="shared" si="11"/>
        <v>0</v>
      </c>
      <c r="Q87" s="3">
        <f t="shared" si="12"/>
        <v>0</v>
      </c>
    </row>
    <row r="88" spans="2:17" ht="56.25" customHeight="1">
      <c r="B88" s="17"/>
      <c r="C88" s="2" t="s">
        <v>138</v>
      </c>
      <c r="D88" s="2" t="s">
        <v>32</v>
      </c>
      <c r="E88" s="2" t="s">
        <v>277</v>
      </c>
      <c r="F88" s="16" t="s">
        <v>57</v>
      </c>
      <c r="G88" s="9">
        <v>24</v>
      </c>
      <c r="H88" s="9" t="s">
        <v>13</v>
      </c>
      <c r="I88" s="8"/>
      <c r="J88" s="3"/>
      <c r="K88" s="8">
        <f t="shared" si="8"/>
        <v>0</v>
      </c>
      <c r="L88" s="3">
        <f t="shared" si="9"/>
        <v>0</v>
      </c>
      <c r="N88" s="3">
        <f t="shared" si="10"/>
        <v>0</v>
      </c>
      <c r="O88" s="3">
        <f t="shared" si="11"/>
        <v>0</v>
      </c>
      <c r="P88" s="3">
        <f t="shared" si="11"/>
        <v>0</v>
      </c>
      <c r="Q88" s="3">
        <f t="shared" si="12"/>
        <v>0</v>
      </c>
    </row>
    <row r="89" spans="2:17" ht="56.25" customHeight="1">
      <c r="B89" s="17"/>
      <c r="C89" s="2" t="s">
        <v>139</v>
      </c>
      <c r="D89" s="2" t="s">
        <v>36</v>
      </c>
      <c r="E89" s="2" t="s">
        <v>277</v>
      </c>
      <c r="F89" s="16" t="s">
        <v>57</v>
      </c>
      <c r="G89" s="9">
        <v>24</v>
      </c>
      <c r="H89" s="9" t="s">
        <v>13</v>
      </c>
      <c r="I89" s="8"/>
      <c r="J89" s="3"/>
      <c r="K89" s="8">
        <f t="shared" si="8"/>
        <v>0</v>
      </c>
      <c r="L89" s="3">
        <f t="shared" si="9"/>
        <v>0</v>
      </c>
      <c r="N89" s="3">
        <f t="shared" si="10"/>
        <v>0</v>
      </c>
      <c r="O89" s="3">
        <f t="shared" si="11"/>
        <v>0</v>
      </c>
      <c r="P89" s="3">
        <f t="shared" si="11"/>
        <v>0</v>
      </c>
      <c r="Q89" s="3">
        <f t="shared" si="12"/>
        <v>0</v>
      </c>
    </row>
    <row r="90" spans="2:17" ht="60" customHeight="1">
      <c r="B90" s="17"/>
      <c r="C90" s="2" t="s">
        <v>140</v>
      </c>
      <c r="D90" s="2" t="s">
        <v>41</v>
      </c>
      <c r="E90" s="2" t="s">
        <v>277</v>
      </c>
      <c r="F90" s="16" t="s">
        <v>57</v>
      </c>
      <c r="G90" s="9">
        <v>288</v>
      </c>
      <c r="H90" s="9" t="s">
        <v>13</v>
      </c>
      <c r="I90" s="8"/>
      <c r="J90" s="3"/>
      <c r="K90" s="8">
        <f t="shared" si="8"/>
        <v>0</v>
      </c>
      <c r="L90" s="3">
        <f t="shared" si="9"/>
        <v>0</v>
      </c>
      <c r="N90" s="3">
        <f t="shared" si="10"/>
        <v>0</v>
      </c>
      <c r="O90" s="3">
        <f t="shared" si="11"/>
        <v>0</v>
      </c>
      <c r="P90" s="3">
        <f t="shared" si="11"/>
        <v>0</v>
      </c>
      <c r="Q90" s="3">
        <f t="shared" si="12"/>
        <v>0</v>
      </c>
    </row>
    <row r="91" spans="2:17" ht="60" customHeight="1">
      <c r="B91" s="17"/>
      <c r="C91" s="2" t="s">
        <v>141</v>
      </c>
      <c r="D91" s="2" t="s">
        <v>51</v>
      </c>
      <c r="E91" s="2" t="s">
        <v>277</v>
      </c>
      <c r="F91" s="16" t="s">
        <v>57</v>
      </c>
      <c r="G91" s="9">
        <v>336</v>
      </c>
      <c r="H91" s="9" t="s">
        <v>13</v>
      </c>
      <c r="I91" s="8"/>
      <c r="J91" s="3"/>
      <c r="K91" s="8">
        <f t="shared" si="8"/>
        <v>0</v>
      </c>
      <c r="L91" s="3">
        <f t="shared" si="9"/>
        <v>0</v>
      </c>
      <c r="N91" s="3">
        <f t="shared" si="10"/>
        <v>0</v>
      </c>
      <c r="O91" s="3">
        <f t="shared" si="11"/>
        <v>0</v>
      </c>
      <c r="P91" s="3">
        <f t="shared" si="11"/>
        <v>0</v>
      </c>
      <c r="Q91" s="3">
        <f t="shared" si="12"/>
        <v>0</v>
      </c>
    </row>
    <row r="92" spans="2:17" ht="117.75" customHeight="1">
      <c r="B92" s="15"/>
      <c r="C92" s="2" t="s">
        <v>142</v>
      </c>
      <c r="D92" s="2" t="s">
        <v>30</v>
      </c>
      <c r="E92" s="2" t="s">
        <v>277</v>
      </c>
      <c r="F92" s="16" t="s">
        <v>57</v>
      </c>
      <c r="G92" s="9">
        <v>36</v>
      </c>
      <c r="H92" s="9" t="s">
        <v>13</v>
      </c>
      <c r="I92" s="8"/>
      <c r="J92" s="3"/>
      <c r="K92" s="8">
        <f t="shared" si="8"/>
        <v>0</v>
      </c>
      <c r="L92" s="3">
        <f t="shared" si="9"/>
        <v>0</v>
      </c>
      <c r="N92" s="3">
        <f t="shared" si="10"/>
        <v>0</v>
      </c>
      <c r="O92" s="3">
        <f t="shared" si="11"/>
        <v>0</v>
      </c>
      <c r="P92" s="3">
        <f t="shared" si="11"/>
        <v>0</v>
      </c>
      <c r="Q92" s="3">
        <f t="shared" si="12"/>
        <v>0</v>
      </c>
    </row>
    <row r="93" spans="2:17" ht="61.5" customHeight="1">
      <c r="B93" s="17"/>
      <c r="C93" s="2" t="s">
        <v>143</v>
      </c>
      <c r="D93" s="2" t="s">
        <v>23</v>
      </c>
      <c r="E93" s="2" t="s">
        <v>277</v>
      </c>
      <c r="F93" s="16" t="s">
        <v>57</v>
      </c>
      <c r="G93" s="9">
        <v>22</v>
      </c>
      <c r="H93" s="9" t="s">
        <v>13</v>
      </c>
      <c r="I93" s="8"/>
      <c r="J93" s="3"/>
      <c r="K93" s="8">
        <f t="shared" si="8"/>
        <v>0</v>
      </c>
      <c r="L93" s="3">
        <f t="shared" si="9"/>
        <v>0</v>
      </c>
      <c r="N93" s="3">
        <f t="shared" si="10"/>
        <v>0</v>
      </c>
      <c r="O93" s="3">
        <f t="shared" si="11"/>
        <v>0</v>
      </c>
      <c r="P93" s="3">
        <f t="shared" si="11"/>
        <v>0</v>
      </c>
      <c r="Q93" s="3">
        <f t="shared" si="12"/>
        <v>0</v>
      </c>
    </row>
    <row r="94" spans="2:17" ht="61.5" customHeight="1">
      <c r="B94" s="17"/>
      <c r="C94" s="2" t="s">
        <v>144</v>
      </c>
      <c r="D94" s="2" t="s">
        <v>46</v>
      </c>
      <c r="E94" s="2" t="s">
        <v>277</v>
      </c>
      <c r="F94" s="16" t="s">
        <v>57</v>
      </c>
      <c r="G94" s="9">
        <v>24</v>
      </c>
      <c r="H94" s="9" t="s">
        <v>13</v>
      </c>
      <c r="I94" s="8"/>
      <c r="J94" s="3"/>
      <c r="K94" s="8">
        <f t="shared" si="8"/>
        <v>0</v>
      </c>
      <c r="L94" s="3">
        <f t="shared" si="9"/>
        <v>0</v>
      </c>
      <c r="N94" s="3">
        <f t="shared" si="10"/>
        <v>0</v>
      </c>
      <c r="O94" s="3">
        <f t="shared" ref="O94:P109" si="13">($J94*12)*33.3333333333333%</f>
        <v>0</v>
      </c>
      <c r="P94" s="3">
        <f t="shared" si="13"/>
        <v>0</v>
      </c>
      <c r="Q94" s="3">
        <f t="shared" si="12"/>
        <v>0</v>
      </c>
    </row>
    <row r="95" spans="2:17" ht="106.5" customHeight="1">
      <c r="B95" s="15"/>
      <c r="C95" s="2" t="s">
        <v>145</v>
      </c>
      <c r="D95" s="2" t="s">
        <v>16</v>
      </c>
      <c r="E95" s="2" t="s">
        <v>277</v>
      </c>
      <c r="F95" s="16" t="s">
        <v>57</v>
      </c>
      <c r="G95" s="9">
        <v>24</v>
      </c>
      <c r="H95" s="9" t="s">
        <v>13</v>
      </c>
      <c r="I95" s="8"/>
      <c r="J95" s="3"/>
      <c r="K95" s="8">
        <f t="shared" si="8"/>
        <v>0</v>
      </c>
      <c r="L95" s="3">
        <f t="shared" si="9"/>
        <v>0</v>
      </c>
      <c r="N95" s="3">
        <f t="shared" si="10"/>
        <v>0</v>
      </c>
      <c r="O95" s="3">
        <f t="shared" si="13"/>
        <v>0</v>
      </c>
      <c r="P95" s="3">
        <f t="shared" si="13"/>
        <v>0</v>
      </c>
      <c r="Q95" s="3">
        <f t="shared" si="12"/>
        <v>0</v>
      </c>
    </row>
    <row r="96" spans="2:17" ht="54.75" customHeight="1">
      <c r="B96" s="17"/>
      <c r="C96" s="2" t="s">
        <v>146</v>
      </c>
      <c r="D96" s="2" t="s">
        <v>28</v>
      </c>
      <c r="E96" s="2" t="s">
        <v>277</v>
      </c>
      <c r="F96" s="16" t="s">
        <v>57</v>
      </c>
      <c r="G96" s="9">
        <v>41</v>
      </c>
      <c r="H96" s="9" t="s">
        <v>13</v>
      </c>
      <c r="I96" s="8"/>
      <c r="J96" s="3"/>
      <c r="K96" s="8">
        <f t="shared" si="8"/>
        <v>0</v>
      </c>
      <c r="L96" s="3">
        <f t="shared" si="9"/>
        <v>0</v>
      </c>
      <c r="N96" s="3">
        <f t="shared" si="10"/>
        <v>0</v>
      </c>
      <c r="O96" s="3">
        <f t="shared" si="13"/>
        <v>0</v>
      </c>
      <c r="P96" s="3">
        <f t="shared" si="13"/>
        <v>0</v>
      </c>
      <c r="Q96" s="3">
        <f t="shared" si="12"/>
        <v>0</v>
      </c>
    </row>
    <row r="97" spans="2:17" ht="54.75" customHeight="1">
      <c r="B97" s="17"/>
      <c r="C97" s="2" t="s">
        <v>147</v>
      </c>
      <c r="D97" s="2" t="s">
        <v>16</v>
      </c>
      <c r="E97" s="2" t="s">
        <v>277</v>
      </c>
      <c r="F97" s="16" t="s">
        <v>57</v>
      </c>
      <c r="G97" s="9">
        <v>30</v>
      </c>
      <c r="H97" s="9" t="s">
        <v>13</v>
      </c>
      <c r="I97" s="8"/>
      <c r="J97" s="3"/>
      <c r="K97" s="8">
        <f t="shared" si="8"/>
        <v>0</v>
      </c>
      <c r="L97" s="3">
        <f t="shared" si="9"/>
        <v>0</v>
      </c>
      <c r="N97" s="3">
        <f t="shared" si="10"/>
        <v>0</v>
      </c>
      <c r="O97" s="3">
        <f t="shared" si="13"/>
        <v>0</v>
      </c>
      <c r="P97" s="3">
        <f t="shared" si="13"/>
        <v>0</v>
      </c>
      <c r="Q97" s="3">
        <f t="shared" si="12"/>
        <v>0</v>
      </c>
    </row>
    <row r="98" spans="2:17" ht="54.75" customHeight="1">
      <c r="B98" s="17"/>
      <c r="C98" s="2" t="s">
        <v>148</v>
      </c>
      <c r="D98" s="2" t="s">
        <v>20</v>
      </c>
      <c r="E98" s="2" t="s">
        <v>277</v>
      </c>
      <c r="F98" s="16" t="s">
        <v>57</v>
      </c>
      <c r="G98" s="9">
        <v>47</v>
      </c>
      <c r="H98" s="9" t="s">
        <v>13</v>
      </c>
      <c r="I98" s="8"/>
      <c r="J98" s="3"/>
      <c r="K98" s="8">
        <f t="shared" si="8"/>
        <v>0</v>
      </c>
      <c r="L98" s="3">
        <f t="shared" si="9"/>
        <v>0</v>
      </c>
      <c r="N98" s="3">
        <f t="shared" si="10"/>
        <v>0</v>
      </c>
      <c r="O98" s="3">
        <f t="shared" si="13"/>
        <v>0</v>
      </c>
      <c r="P98" s="3">
        <f t="shared" si="13"/>
        <v>0</v>
      </c>
      <c r="Q98" s="3">
        <f t="shared" si="12"/>
        <v>0</v>
      </c>
    </row>
    <row r="99" spans="2:17" ht="75" customHeight="1">
      <c r="B99" s="17"/>
      <c r="C99" s="2" t="s">
        <v>149</v>
      </c>
      <c r="D99" s="2" t="s">
        <v>265</v>
      </c>
      <c r="E99" s="2" t="s">
        <v>277</v>
      </c>
      <c r="F99" s="16" t="s">
        <v>57</v>
      </c>
      <c r="G99" s="9">
        <v>48</v>
      </c>
      <c r="H99" s="9" t="s">
        <v>13</v>
      </c>
      <c r="I99" s="8"/>
      <c r="J99" s="3"/>
      <c r="K99" s="8">
        <f t="shared" si="8"/>
        <v>0</v>
      </c>
      <c r="L99" s="3">
        <f t="shared" si="9"/>
        <v>0</v>
      </c>
      <c r="N99" s="3">
        <f t="shared" si="10"/>
        <v>0</v>
      </c>
      <c r="O99" s="3">
        <f t="shared" si="13"/>
        <v>0</v>
      </c>
      <c r="P99" s="3">
        <f t="shared" si="13"/>
        <v>0</v>
      </c>
      <c r="Q99" s="3">
        <f t="shared" si="12"/>
        <v>0</v>
      </c>
    </row>
    <row r="100" spans="2:17" ht="75" customHeight="1">
      <c r="B100" s="17"/>
      <c r="C100" s="2" t="s">
        <v>150</v>
      </c>
      <c r="D100" s="2" t="s">
        <v>266</v>
      </c>
      <c r="E100" s="2" t="s">
        <v>277</v>
      </c>
      <c r="F100" s="16" t="s">
        <v>57</v>
      </c>
      <c r="G100" s="9">
        <v>36</v>
      </c>
      <c r="H100" s="9" t="s">
        <v>13</v>
      </c>
      <c r="I100" s="8"/>
      <c r="J100" s="3"/>
      <c r="K100" s="8">
        <f t="shared" si="8"/>
        <v>0</v>
      </c>
      <c r="L100" s="3">
        <f t="shared" si="9"/>
        <v>0</v>
      </c>
      <c r="N100" s="3">
        <f t="shared" si="10"/>
        <v>0</v>
      </c>
      <c r="O100" s="3">
        <f t="shared" si="13"/>
        <v>0</v>
      </c>
      <c r="P100" s="3">
        <f t="shared" si="13"/>
        <v>0</v>
      </c>
      <c r="Q100" s="3">
        <f t="shared" si="12"/>
        <v>0</v>
      </c>
    </row>
    <row r="101" spans="2:17" ht="111.75" customHeight="1">
      <c r="B101" s="15"/>
      <c r="C101" s="2" t="s">
        <v>151</v>
      </c>
      <c r="D101" s="2" t="s">
        <v>32</v>
      </c>
      <c r="E101" s="2" t="s">
        <v>277</v>
      </c>
      <c r="F101" s="16" t="s">
        <v>57</v>
      </c>
      <c r="G101" s="9">
        <v>48</v>
      </c>
      <c r="H101" s="9" t="s">
        <v>13</v>
      </c>
      <c r="I101" s="8"/>
      <c r="J101" s="3"/>
      <c r="K101" s="8">
        <f t="shared" si="8"/>
        <v>0</v>
      </c>
      <c r="L101" s="3">
        <f t="shared" si="9"/>
        <v>0</v>
      </c>
      <c r="N101" s="3">
        <f t="shared" si="10"/>
        <v>0</v>
      </c>
      <c r="O101" s="3">
        <f t="shared" si="13"/>
        <v>0</v>
      </c>
      <c r="P101" s="3">
        <f t="shared" si="13"/>
        <v>0</v>
      </c>
      <c r="Q101" s="3">
        <f t="shared" si="12"/>
        <v>0</v>
      </c>
    </row>
    <row r="102" spans="2:17" ht="60.75" customHeight="1">
      <c r="B102" s="17"/>
      <c r="C102" s="2" t="s">
        <v>152</v>
      </c>
      <c r="D102" s="2" t="s">
        <v>28</v>
      </c>
      <c r="E102" s="2" t="s">
        <v>277</v>
      </c>
      <c r="F102" s="16" t="s">
        <v>57</v>
      </c>
      <c r="G102" s="9">
        <v>60</v>
      </c>
      <c r="H102" s="9" t="s">
        <v>13</v>
      </c>
      <c r="I102" s="8"/>
      <c r="J102" s="3"/>
      <c r="K102" s="8">
        <f t="shared" si="8"/>
        <v>0</v>
      </c>
      <c r="L102" s="3">
        <f t="shared" si="9"/>
        <v>0</v>
      </c>
      <c r="N102" s="3">
        <f t="shared" si="10"/>
        <v>0</v>
      </c>
      <c r="O102" s="3">
        <f t="shared" si="13"/>
        <v>0</v>
      </c>
      <c r="P102" s="3">
        <f t="shared" si="13"/>
        <v>0</v>
      </c>
      <c r="Q102" s="3">
        <f t="shared" si="12"/>
        <v>0</v>
      </c>
    </row>
    <row r="103" spans="2:17" ht="60.75" customHeight="1">
      <c r="B103" s="17"/>
      <c r="C103" s="2" t="s">
        <v>153</v>
      </c>
      <c r="D103" s="2" t="s">
        <v>21</v>
      </c>
      <c r="E103" s="2" t="s">
        <v>277</v>
      </c>
      <c r="F103" s="16" t="s">
        <v>57</v>
      </c>
      <c r="G103" s="9">
        <v>48</v>
      </c>
      <c r="H103" s="9" t="s">
        <v>13</v>
      </c>
      <c r="I103" s="8"/>
      <c r="J103" s="3"/>
      <c r="K103" s="8">
        <f t="shared" si="8"/>
        <v>0</v>
      </c>
      <c r="L103" s="3">
        <f t="shared" si="9"/>
        <v>0</v>
      </c>
      <c r="N103" s="3">
        <f t="shared" si="10"/>
        <v>0</v>
      </c>
      <c r="O103" s="3">
        <f t="shared" si="13"/>
        <v>0</v>
      </c>
      <c r="P103" s="3">
        <f t="shared" si="13"/>
        <v>0</v>
      </c>
      <c r="Q103" s="3">
        <f t="shared" si="12"/>
        <v>0</v>
      </c>
    </row>
    <row r="104" spans="2:17" ht="94.5" customHeight="1">
      <c r="B104" s="15"/>
      <c r="C104" s="2" t="s">
        <v>154</v>
      </c>
      <c r="D104" s="2" t="s">
        <v>28</v>
      </c>
      <c r="E104" s="2" t="s">
        <v>277</v>
      </c>
      <c r="F104" s="16" t="s">
        <v>57</v>
      </c>
      <c r="G104" s="9">
        <v>228</v>
      </c>
      <c r="H104" s="9" t="s">
        <v>13</v>
      </c>
      <c r="I104" s="8"/>
      <c r="J104" s="3"/>
      <c r="K104" s="8">
        <f t="shared" ref="K104:K167" si="14">I104*L104</f>
        <v>0</v>
      </c>
      <c r="L104" s="3">
        <f t="shared" si="9"/>
        <v>0</v>
      </c>
      <c r="N104" s="3">
        <f t="shared" si="10"/>
        <v>0</v>
      </c>
      <c r="O104" s="3">
        <f t="shared" si="13"/>
        <v>0</v>
      </c>
      <c r="P104" s="3">
        <f t="shared" si="13"/>
        <v>0</v>
      </c>
      <c r="Q104" s="3">
        <f t="shared" si="12"/>
        <v>0</v>
      </c>
    </row>
    <row r="105" spans="2:17" ht="94.5" customHeight="1">
      <c r="B105" s="15"/>
      <c r="C105" s="2" t="s">
        <v>155</v>
      </c>
      <c r="D105" s="2" t="s">
        <v>28</v>
      </c>
      <c r="E105" s="2" t="s">
        <v>277</v>
      </c>
      <c r="F105" s="16" t="s">
        <v>57</v>
      </c>
      <c r="G105" s="9">
        <v>96</v>
      </c>
      <c r="H105" s="9" t="s">
        <v>13</v>
      </c>
      <c r="I105" s="8"/>
      <c r="J105" s="3"/>
      <c r="K105" s="8">
        <f t="shared" si="14"/>
        <v>0</v>
      </c>
      <c r="L105" s="3">
        <f t="shared" ref="L105:L168" si="15">SUM(N105:Q105)</f>
        <v>0</v>
      </c>
      <c r="N105" s="3">
        <f t="shared" si="10"/>
        <v>0</v>
      </c>
      <c r="O105" s="3">
        <f t="shared" si="13"/>
        <v>0</v>
      </c>
      <c r="P105" s="3">
        <f t="shared" si="13"/>
        <v>0</v>
      </c>
      <c r="Q105" s="3">
        <f t="shared" si="12"/>
        <v>0</v>
      </c>
    </row>
    <row r="106" spans="2:17" ht="94.5" customHeight="1">
      <c r="B106" s="15"/>
      <c r="C106" s="2" t="s">
        <v>156</v>
      </c>
      <c r="D106" s="2" t="s">
        <v>32</v>
      </c>
      <c r="E106" s="2" t="s">
        <v>277</v>
      </c>
      <c r="F106" s="16" t="s">
        <v>57</v>
      </c>
      <c r="G106" s="9">
        <v>36</v>
      </c>
      <c r="H106" s="9" t="s">
        <v>13</v>
      </c>
      <c r="I106" s="8"/>
      <c r="J106" s="3"/>
      <c r="K106" s="8">
        <f t="shared" si="14"/>
        <v>0</v>
      </c>
      <c r="L106" s="3">
        <f t="shared" si="15"/>
        <v>0</v>
      </c>
      <c r="N106" s="3">
        <f t="shared" si="10"/>
        <v>0</v>
      </c>
      <c r="O106" s="3">
        <f t="shared" si="13"/>
        <v>0</v>
      </c>
      <c r="P106" s="3">
        <f t="shared" si="13"/>
        <v>0</v>
      </c>
      <c r="Q106" s="3">
        <f t="shared" si="12"/>
        <v>0</v>
      </c>
    </row>
    <row r="107" spans="2:17" ht="94.5" customHeight="1">
      <c r="B107" s="15"/>
      <c r="C107" s="2" t="s">
        <v>157</v>
      </c>
      <c r="D107" s="2" t="s">
        <v>27</v>
      </c>
      <c r="E107" s="2" t="s">
        <v>277</v>
      </c>
      <c r="F107" s="16" t="s">
        <v>57</v>
      </c>
      <c r="G107" s="9">
        <v>36</v>
      </c>
      <c r="H107" s="9" t="s">
        <v>13</v>
      </c>
      <c r="I107" s="8"/>
      <c r="J107" s="3"/>
      <c r="K107" s="8">
        <f t="shared" si="14"/>
        <v>0</v>
      </c>
      <c r="L107" s="3">
        <f t="shared" si="15"/>
        <v>0</v>
      </c>
      <c r="N107" s="3">
        <f t="shared" si="10"/>
        <v>0</v>
      </c>
      <c r="O107" s="3">
        <f t="shared" si="13"/>
        <v>0</v>
      </c>
      <c r="P107" s="3">
        <f t="shared" si="13"/>
        <v>0</v>
      </c>
      <c r="Q107" s="3">
        <f t="shared" si="12"/>
        <v>0</v>
      </c>
    </row>
    <row r="108" spans="2:17" ht="94.5" customHeight="1">
      <c r="B108" s="15"/>
      <c r="C108" s="2" t="s">
        <v>158</v>
      </c>
      <c r="D108" s="2" t="s">
        <v>48</v>
      </c>
      <c r="E108" s="2" t="s">
        <v>277</v>
      </c>
      <c r="F108" s="16" t="s">
        <v>57</v>
      </c>
      <c r="G108" s="9">
        <v>96</v>
      </c>
      <c r="H108" s="9" t="s">
        <v>13</v>
      </c>
      <c r="I108" s="8"/>
      <c r="J108" s="3"/>
      <c r="K108" s="8">
        <f t="shared" si="14"/>
        <v>0</v>
      </c>
      <c r="L108" s="3">
        <f t="shared" si="15"/>
        <v>0</v>
      </c>
      <c r="N108" s="3">
        <f t="shared" si="10"/>
        <v>0</v>
      </c>
      <c r="O108" s="3">
        <f t="shared" si="13"/>
        <v>0</v>
      </c>
      <c r="P108" s="3">
        <f t="shared" si="13"/>
        <v>0</v>
      </c>
      <c r="Q108" s="3">
        <f t="shared" si="12"/>
        <v>0</v>
      </c>
    </row>
    <row r="109" spans="2:17" ht="94.5" customHeight="1">
      <c r="B109" s="15"/>
      <c r="C109" s="2" t="s">
        <v>159</v>
      </c>
      <c r="D109" s="2" t="s">
        <v>28</v>
      </c>
      <c r="E109" s="2" t="s">
        <v>277</v>
      </c>
      <c r="F109" s="16" t="s">
        <v>57</v>
      </c>
      <c r="G109" s="9">
        <v>96</v>
      </c>
      <c r="H109" s="9" t="s">
        <v>13</v>
      </c>
      <c r="I109" s="8"/>
      <c r="J109" s="3"/>
      <c r="K109" s="8">
        <f t="shared" si="14"/>
        <v>0</v>
      </c>
      <c r="L109" s="3">
        <f t="shared" si="15"/>
        <v>0</v>
      </c>
      <c r="N109" s="3">
        <f t="shared" si="10"/>
        <v>0</v>
      </c>
      <c r="O109" s="3">
        <f t="shared" si="13"/>
        <v>0</v>
      </c>
      <c r="P109" s="3">
        <f t="shared" si="13"/>
        <v>0</v>
      </c>
      <c r="Q109" s="3">
        <f t="shared" si="12"/>
        <v>0</v>
      </c>
    </row>
    <row r="110" spans="2:17" ht="96.75" customHeight="1">
      <c r="B110" s="15"/>
      <c r="C110" s="2" t="s">
        <v>160</v>
      </c>
      <c r="D110" s="2" t="s">
        <v>44</v>
      </c>
      <c r="E110" s="2" t="s">
        <v>277</v>
      </c>
      <c r="F110" s="16" t="s">
        <v>57</v>
      </c>
      <c r="G110" s="9">
        <v>118</v>
      </c>
      <c r="H110" s="9" t="s">
        <v>13</v>
      </c>
      <c r="I110" s="8"/>
      <c r="J110" s="3"/>
      <c r="K110" s="8">
        <f t="shared" si="14"/>
        <v>0</v>
      </c>
      <c r="L110" s="3">
        <f t="shared" si="15"/>
        <v>0</v>
      </c>
      <c r="N110" s="3">
        <f t="shared" si="10"/>
        <v>0</v>
      </c>
      <c r="O110" s="3">
        <f t="shared" ref="O110:P173" si="16">($J110*12)*33.3333333333333%</f>
        <v>0</v>
      </c>
      <c r="P110" s="3">
        <f t="shared" si="16"/>
        <v>0</v>
      </c>
      <c r="Q110" s="3">
        <f t="shared" si="12"/>
        <v>0</v>
      </c>
    </row>
    <row r="111" spans="2:17" ht="42.75" customHeight="1">
      <c r="B111" s="17"/>
      <c r="C111" s="2" t="s">
        <v>161</v>
      </c>
      <c r="D111" s="2" t="s">
        <v>28</v>
      </c>
      <c r="E111" s="2" t="s">
        <v>277</v>
      </c>
      <c r="F111" s="16" t="s">
        <v>57</v>
      </c>
      <c r="G111" s="9">
        <v>84</v>
      </c>
      <c r="H111" s="9" t="s">
        <v>13</v>
      </c>
      <c r="I111" s="8"/>
      <c r="J111" s="3"/>
      <c r="K111" s="8">
        <f t="shared" si="14"/>
        <v>0</v>
      </c>
      <c r="L111" s="3">
        <f t="shared" si="15"/>
        <v>0</v>
      </c>
      <c r="N111" s="3">
        <f t="shared" si="10"/>
        <v>0</v>
      </c>
      <c r="O111" s="3">
        <f t="shared" si="16"/>
        <v>0</v>
      </c>
      <c r="P111" s="3">
        <f t="shared" si="16"/>
        <v>0</v>
      </c>
      <c r="Q111" s="3">
        <f t="shared" si="12"/>
        <v>0</v>
      </c>
    </row>
    <row r="112" spans="2:17" ht="42.75" customHeight="1">
      <c r="B112" s="17"/>
      <c r="C112" s="2" t="s">
        <v>162</v>
      </c>
      <c r="D112" s="2" t="s">
        <v>21</v>
      </c>
      <c r="E112" s="2" t="s">
        <v>277</v>
      </c>
      <c r="F112" s="16" t="s">
        <v>57</v>
      </c>
      <c r="G112" s="9">
        <v>191</v>
      </c>
      <c r="H112" s="9" t="s">
        <v>13</v>
      </c>
      <c r="I112" s="8"/>
      <c r="J112" s="3"/>
      <c r="K112" s="8">
        <f t="shared" si="14"/>
        <v>0</v>
      </c>
      <c r="L112" s="3">
        <f t="shared" si="15"/>
        <v>0</v>
      </c>
      <c r="N112" s="3">
        <f t="shared" si="10"/>
        <v>0</v>
      </c>
      <c r="O112" s="3">
        <f t="shared" si="16"/>
        <v>0</v>
      </c>
      <c r="P112" s="3">
        <f t="shared" si="16"/>
        <v>0</v>
      </c>
      <c r="Q112" s="3">
        <f t="shared" si="12"/>
        <v>0</v>
      </c>
    </row>
    <row r="113" spans="2:17" ht="42.75" customHeight="1">
      <c r="B113" s="17"/>
      <c r="C113" s="2" t="s">
        <v>163</v>
      </c>
      <c r="D113" s="2" t="s">
        <v>42</v>
      </c>
      <c r="E113" s="2" t="s">
        <v>277</v>
      </c>
      <c r="F113" s="16" t="s">
        <v>57</v>
      </c>
      <c r="G113" s="9">
        <v>190</v>
      </c>
      <c r="H113" s="9" t="s">
        <v>13</v>
      </c>
      <c r="I113" s="8"/>
      <c r="J113" s="3"/>
      <c r="K113" s="8">
        <f t="shared" si="14"/>
        <v>0</v>
      </c>
      <c r="L113" s="3">
        <f t="shared" si="15"/>
        <v>0</v>
      </c>
      <c r="N113" s="3">
        <f t="shared" si="10"/>
        <v>0</v>
      </c>
      <c r="O113" s="3">
        <f t="shared" si="16"/>
        <v>0</v>
      </c>
      <c r="P113" s="3">
        <f t="shared" si="16"/>
        <v>0</v>
      </c>
      <c r="Q113" s="3">
        <f t="shared" si="12"/>
        <v>0</v>
      </c>
    </row>
    <row r="114" spans="2:17" ht="61.5" customHeight="1">
      <c r="B114" s="17"/>
      <c r="C114" s="2" t="s">
        <v>164</v>
      </c>
      <c r="D114" s="2" t="s">
        <v>16</v>
      </c>
      <c r="E114" s="2" t="s">
        <v>277</v>
      </c>
      <c r="F114" s="16" t="s">
        <v>57</v>
      </c>
      <c r="G114" s="9">
        <v>24</v>
      </c>
      <c r="H114" s="9" t="s">
        <v>13</v>
      </c>
      <c r="I114" s="8"/>
      <c r="J114" s="3"/>
      <c r="K114" s="8">
        <f t="shared" si="14"/>
        <v>0</v>
      </c>
      <c r="L114" s="3">
        <f t="shared" si="15"/>
        <v>0</v>
      </c>
      <c r="N114" s="3">
        <f t="shared" si="10"/>
        <v>0</v>
      </c>
      <c r="O114" s="3">
        <f t="shared" si="16"/>
        <v>0</v>
      </c>
      <c r="P114" s="3">
        <f t="shared" si="16"/>
        <v>0</v>
      </c>
      <c r="Q114" s="3">
        <f t="shared" si="12"/>
        <v>0</v>
      </c>
    </row>
    <row r="115" spans="2:17" ht="61.5" customHeight="1">
      <c r="B115" s="17"/>
      <c r="C115" s="2" t="s">
        <v>165</v>
      </c>
      <c r="D115" s="2" t="s">
        <v>32</v>
      </c>
      <c r="E115" s="2" t="s">
        <v>277</v>
      </c>
      <c r="F115" s="16" t="s">
        <v>57</v>
      </c>
      <c r="G115" s="9">
        <v>190</v>
      </c>
      <c r="H115" s="9" t="s">
        <v>13</v>
      </c>
      <c r="I115" s="8"/>
      <c r="J115" s="3"/>
      <c r="K115" s="8">
        <f t="shared" si="14"/>
        <v>0</v>
      </c>
      <c r="L115" s="3">
        <f t="shared" si="15"/>
        <v>0</v>
      </c>
      <c r="N115" s="3">
        <f t="shared" si="10"/>
        <v>0</v>
      </c>
      <c r="O115" s="3">
        <f t="shared" si="16"/>
        <v>0</v>
      </c>
      <c r="P115" s="3">
        <f t="shared" si="16"/>
        <v>0</v>
      </c>
      <c r="Q115" s="3">
        <f t="shared" si="12"/>
        <v>0</v>
      </c>
    </row>
    <row r="116" spans="2:17" ht="90" customHeight="1">
      <c r="B116" s="15"/>
      <c r="C116" s="2" t="s">
        <v>166</v>
      </c>
      <c r="D116" s="2" t="s">
        <v>28</v>
      </c>
      <c r="E116" s="2" t="s">
        <v>277</v>
      </c>
      <c r="F116" s="16" t="s">
        <v>57</v>
      </c>
      <c r="G116" s="9">
        <v>238</v>
      </c>
      <c r="H116" s="9" t="s">
        <v>13</v>
      </c>
      <c r="I116" s="8"/>
      <c r="J116" s="3"/>
      <c r="K116" s="8">
        <f t="shared" si="14"/>
        <v>0</v>
      </c>
      <c r="L116" s="3">
        <f t="shared" si="15"/>
        <v>0</v>
      </c>
      <c r="N116" s="3">
        <f t="shared" si="10"/>
        <v>0</v>
      </c>
      <c r="O116" s="3">
        <f t="shared" si="16"/>
        <v>0</v>
      </c>
      <c r="P116" s="3">
        <f t="shared" si="16"/>
        <v>0</v>
      </c>
      <c r="Q116" s="3">
        <f t="shared" si="12"/>
        <v>0</v>
      </c>
    </row>
    <row r="117" spans="2:17" ht="61.5" customHeight="1">
      <c r="B117" s="17"/>
      <c r="C117" s="2" t="s">
        <v>167</v>
      </c>
      <c r="D117" s="2" t="s">
        <v>26</v>
      </c>
      <c r="E117" s="2" t="s">
        <v>277</v>
      </c>
      <c r="F117" s="16" t="s">
        <v>57</v>
      </c>
      <c r="G117" s="9">
        <v>108</v>
      </c>
      <c r="H117" s="9" t="s">
        <v>13</v>
      </c>
      <c r="I117" s="8"/>
      <c r="J117" s="3"/>
      <c r="K117" s="8">
        <f t="shared" si="14"/>
        <v>0</v>
      </c>
      <c r="L117" s="3">
        <f t="shared" si="15"/>
        <v>0</v>
      </c>
      <c r="N117" s="3">
        <f t="shared" si="10"/>
        <v>0</v>
      </c>
      <c r="O117" s="3">
        <f t="shared" si="16"/>
        <v>0</v>
      </c>
      <c r="P117" s="3">
        <f t="shared" si="16"/>
        <v>0</v>
      </c>
      <c r="Q117" s="3">
        <f t="shared" si="12"/>
        <v>0</v>
      </c>
    </row>
    <row r="118" spans="2:17" ht="61.5" customHeight="1">
      <c r="B118" s="17"/>
      <c r="C118" s="2" t="s">
        <v>168</v>
      </c>
      <c r="D118" s="2" t="s">
        <v>50</v>
      </c>
      <c r="E118" s="2" t="s">
        <v>277</v>
      </c>
      <c r="F118" s="16" t="s">
        <v>57</v>
      </c>
      <c r="G118" s="9">
        <v>155</v>
      </c>
      <c r="H118" s="9" t="s">
        <v>13</v>
      </c>
      <c r="I118" s="8"/>
      <c r="J118" s="3"/>
      <c r="K118" s="8">
        <f t="shared" si="14"/>
        <v>0</v>
      </c>
      <c r="L118" s="3">
        <f t="shared" si="15"/>
        <v>0</v>
      </c>
      <c r="N118" s="3">
        <f t="shared" si="10"/>
        <v>0</v>
      </c>
      <c r="O118" s="3">
        <f t="shared" si="16"/>
        <v>0</v>
      </c>
      <c r="P118" s="3">
        <f t="shared" si="16"/>
        <v>0</v>
      </c>
      <c r="Q118" s="3">
        <f t="shared" si="12"/>
        <v>0</v>
      </c>
    </row>
    <row r="119" spans="2:17" ht="106.5" customHeight="1">
      <c r="B119" s="15"/>
      <c r="C119" s="2" t="s">
        <v>169</v>
      </c>
      <c r="D119" s="2" t="s">
        <v>25</v>
      </c>
      <c r="E119" s="2" t="s">
        <v>277</v>
      </c>
      <c r="F119" s="16" t="s">
        <v>57</v>
      </c>
      <c r="G119" s="9">
        <v>167</v>
      </c>
      <c r="H119" s="9" t="s">
        <v>13</v>
      </c>
      <c r="I119" s="8"/>
      <c r="J119" s="3"/>
      <c r="K119" s="8">
        <f t="shared" si="14"/>
        <v>0</v>
      </c>
      <c r="L119" s="3">
        <f t="shared" si="15"/>
        <v>0</v>
      </c>
      <c r="N119" s="3">
        <f t="shared" si="10"/>
        <v>0</v>
      </c>
      <c r="O119" s="3">
        <f t="shared" si="16"/>
        <v>0</v>
      </c>
      <c r="P119" s="3">
        <f t="shared" si="16"/>
        <v>0</v>
      </c>
      <c r="Q119" s="3">
        <f t="shared" si="12"/>
        <v>0</v>
      </c>
    </row>
    <row r="120" spans="2:17" ht="61.5" customHeight="1">
      <c r="B120" s="17"/>
      <c r="C120" s="2" t="s">
        <v>170</v>
      </c>
      <c r="D120" s="2" t="s">
        <v>36</v>
      </c>
      <c r="E120" s="2" t="s">
        <v>277</v>
      </c>
      <c r="F120" s="16" t="s">
        <v>57</v>
      </c>
      <c r="G120" s="9">
        <v>24</v>
      </c>
      <c r="H120" s="9" t="s">
        <v>13</v>
      </c>
      <c r="I120" s="8"/>
      <c r="J120" s="3"/>
      <c r="K120" s="8">
        <f t="shared" si="14"/>
        <v>0</v>
      </c>
      <c r="L120" s="3">
        <f t="shared" si="15"/>
        <v>0</v>
      </c>
      <c r="N120" s="3">
        <f t="shared" si="10"/>
        <v>0</v>
      </c>
      <c r="O120" s="3">
        <f t="shared" si="16"/>
        <v>0</v>
      </c>
      <c r="P120" s="3">
        <f t="shared" si="16"/>
        <v>0</v>
      </c>
      <c r="Q120" s="3">
        <f t="shared" si="12"/>
        <v>0</v>
      </c>
    </row>
    <row r="121" spans="2:17" ht="61.5" customHeight="1">
      <c r="B121" s="17"/>
      <c r="C121" s="2" t="s">
        <v>171</v>
      </c>
      <c r="D121" s="2" t="s">
        <v>43</v>
      </c>
      <c r="E121" s="2" t="s">
        <v>277</v>
      </c>
      <c r="F121" s="16" t="s">
        <v>57</v>
      </c>
      <c r="G121" s="9">
        <v>48</v>
      </c>
      <c r="H121" s="9" t="s">
        <v>13</v>
      </c>
      <c r="I121" s="8"/>
      <c r="J121" s="3"/>
      <c r="K121" s="8">
        <f t="shared" si="14"/>
        <v>0</v>
      </c>
      <c r="L121" s="3">
        <f t="shared" si="15"/>
        <v>0</v>
      </c>
      <c r="N121" s="3">
        <f t="shared" si="10"/>
        <v>0</v>
      </c>
      <c r="O121" s="3">
        <f t="shared" si="16"/>
        <v>0</v>
      </c>
      <c r="P121" s="3">
        <f t="shared" si="16"/>
        <v>0</v>
      </c>
      <c r="Q121" s="3">
        <f t="shared" si="12"/>
        <v>0</v>
      </c>
    </row>
    <row r="122" spans="2:17" ht="61.5" customHeight="1">
      <c r="B122" s="17"/>
      <c r="C122" s="2" t="s">
        <v>172</v>
      </c>
      <c r="D122" s="2" t="s">
        <v>31</v>
      </c>
      <c r="E122" s="2" t="s">
        <v>277</v>
      </c>
      <c r="F122" s="16" t="s">
        <v>57</v>
      </c>
      <c r="G122" s="9">
        <v>348</v>
      </c>
      <c r="H122" s="9" t="s">
        <v>13</v>
      </c>
      <c r="I122" s="8"/>
      <c r="J122" s="3"/>
      <c r="K122" s="8">
        <f t="shared" si="14"/>
        <v>0</v>
      </c>
      <c r="L122" s="3">
        <f t="shared" si="15"/>
        <v>0</v>
      </c>
      <c r="N122" s="3">
        <f t="shared" si="10"/>
        <v>0</v>
      </c>
      <c r="O122" s="3">
        <f t="shared" si="16"/>
        <v>0</v>
      </c>
      <c r="P122" s="3">
        <f t="shared" si="16"/>
        <v>0</v>
      </c>
      <c r="Q122" s="3">
        <f t="shared" si="12"/>
        <v>0</v>
      </c>
    </row>
    <row r="123" spans="2:17" ht="61.5" customHeight="1">
      <c r="B123" s="17"/>
      <c r="C123" s="2" t="s">
        <v>173</v>
      </c>
      <c r="D123" s="2" t="s">
        <v>55</v>
      </c>
      <c r="E123" s="2" t="s">
        <v>277</v>
      </c>
      <c r="F123" s="16" t="s">
        <v>57</v>
      </c>
      <c r="G123" s="9">
        <v>156</v>
      </c>
      <c r="H123" s="9" t="s">
        <v>13</v>
      </c>
      <c r="I123" s="8"/>
      <c r="J123" s="3"/>
      <c r="K123" s="8">
        <f t="shared" si="14"/>
        <v>0</v>
      </c>
      <c r="L123" s="3">
        <f t="shared" si="15"/>
        <v>0</v>
      </c>
      <c r="N123" s="3">
        <f t="shared" si="10"/>
        <v>0</v>
      </c>
      <c r="O123" s="3">
        <f t="shared" si="16"/>
        <v>0</v>
      </c>
      <c r="P123" s="3">
        <f t="shared" si="16"/>
        <v>0</v>
      </c>
      <c r="Q123" s="3">
        <f t="shared" si="12"/>
        <v>0</v>
      </c>
    </row>
    <row r="124" spans="2:17" ht="61.5" customHeight="1">
      <c r="B124" s="17"/>
      <c r="C124" s="2" t="s">
        <v>174</v>
      </c>
      <c r="D124" s="2" t="s">
        <v>53</v>
      </c>
      <c r="E124" s="2" t="s">
        <v>277</v>
      </c>
      <c r="F124" s="16" t="s">
        <v>57</v>
      </c>
      <c r="G124" s="9">
        <v>83</v>
      </c>
      <c r="H124" s="9" t="s">
        <v>13</v>
      </c>
      <c r="I124" s="8"/>
      <c r="J124" s="3"/>
      <c r="K124" s="8">
        <f t="shared" si="14"/>
        <v>0</v>
      </c>
      <c r="L124" s="3">
        <f t="shared" si="15"/>
        <v>0</v>
      </c>
      <c r="N124" s="3">
        <f t="shared" si="10"/>
        <v>0</v>
      </c>
      <c r="O124" s="3">
        <f t="shared" si="16"/>
        <v>0</v>
      </c>
      <c r="P124" s="3">
        <f t="shared" si="16"/>
        <v>0</v>
      </c>
      <c r="Q124" s="3">
        <f t="shared" si="12"/>
        <v>0</v>
      </c>
    </row>
    <row r="125" spans="2:17" ht="61.5" customHeight="1">
      <c r="B125" s="17"/>
      <c r="C125" s="2" t="s">
        <v>175</v>
      </c>
      <c r="D125" s="2" t="s">
        <v>28</v>
      </c>
      <c r="E125" s="2" t="s">
        <v>277</v>
      </c>
      <c r="F125" s="16" t="s">
        <v>57</v>
      </c>
      <c r="G125" s="9">
        <v>119</v>
      </c>
      <c r="H125" s="9" t="s">
        <v>13</v>
      </c>
      <c r="I125" s="8"/>
      <c r="J125" s="3"/>
      <c r="K125" s="8">
        <f t="shared" si="14"/>
        <v>0</v>
      </c>
      <c r="L125" s="3">
        <f t="shared" si="15"/>
        <v>0</v>
      </c>
      <c r="N125" s="3">
        <f t="shared" si="10"/>
        <v>0</v>
      </c>
      <c r="O125" s="3">
        <f t="shared" si="16"/>
        <v>0</v>
      </c>
      <c r="P125" s="3">
        <f t="shared" si="16"/>
        <v>0</v>
      </c>
      <c r="Q125" s="3">
        <f t="shared" si="12"/>
        <v>0</v>
      </c>
    </row>
    <row r="126" spans="2:17" ht="61.5" customHeight="1">
      <c r="B126" s="17"/>
      <c r="C126" s="2" t="s">
        <v>176</v>
      </c>
      <c r="D126" s="2" t="s">
        <v>23</v>
      </c>
      <c r="E126" s="2" t="s">
        <v>277</v>
      </c>
      <c r="F126" s="16" t="s">
        <v>57</v>
      </c>
      <c r="G126" s="9">
        <v>12</v>
      </c>
      <c r="H126" s="9" t="s">
        <v>13</v>
      </c>
      <c r="I126" s="8"/>
      <c r="J126" s="3"/>
      <c r="K126" s="8">
        <f t="shared" si="14"/>
        <v>0</v>
      </c>
      <c r="L126" s="3">
        <f t="shared" si="15"/>
        <v>0</v>
      </c>
      <c r="N126" s="3">
        <f t="shared" si="10"/>
        <v>0</v>
      </c>
      <c r="O126" s="3">
        <f t="shared" si="16"/>
        <v>0</v>
      </c>
      <c r="P126" s="3">
        <f t="shared" si="16"/>
        <v>0</v>
      </c>
      <c r="Q126" s="3">
        <f t="shared" si="12"/>
        <v>0</v>
      </c>
    </row>
    <row r="127" spans="2:17" ht="61.5" customHeight="1">
      <c r="B127" s="17"/>
      <c r="C127" s="2" t="s">
        <v>177</v>
      </c>
      <c r="D127" s="2" t="s">
        <v>52</v>
      </c>
      <c r="E127" s="2" t="s">
        <v>277</v>
      </c>
      <c r="F127" s="16" t="s">
        <v>57</v>
      </c>
      <c r="G127" s="9">
        <v>288</v>
      </c>
      <c r="H127" s="9" t="s">
        <v>13</v>
      </c>
      <c r="I127" s="8"/>
      <c r="J127" s="3"/>
      <c r="K127" s="8">
        <f t="shared" si="14"/>
        <v>0</v>
      </c>
      <c r="L127" s="3">
        <f t="shared" si="15"/>
        <v>0</v>
      </c>
      <c r="N127" s="3">
        <f t="shared" si="10"/>
        <v>0</v>
      </c>
      <c r="O127" s="3">
        <f t="shared" si="16"/>
        <v>0</v>
      </c>
      <c r="P127" s="3">
        <f t="shared" si="16"/>
        <v>0</v>
      </c>
      <c r="Q127" s="3">
        <f t="shared" si="12"/>
        <v>0</v>
      </c>
    </row>
    <row r="128" spans="2:17" ht="57.75" customHeight="1">
      <c r="B128" s="17"/>
      <c r="C128" s="2" t="s">
        <v>178</v>
      </c>
      <c r="D128" s="2" t="s">
        <v>53</v>
      </c>
      <c r="E128" s="2" t="s">
        <v>277</v>
      </c>
      <c r="F128" s="16" t="s">
        <v>57</v>
      </c>
      <c r="G128" s="9">
        <v>176</v>
      </c>
      <c r="H128" s="9" t="s">
        <v>13</v>
      </c>
      <c r="I128" s="8"/>
      <c r="J128" s="3"/>
      <c r="K128" s="8">
        <f t="shared" si="14"/>
        <v>0</v>
      </c>
      <c r="L128" s="3">
        <f t="shared" si="15"/>
        <v>0</v>
      </c>
      <c r="N128" s="3">
        <f t="shared" si="10"/>
        <v>0</v>
      </c>
      <c r="O128" s="3">
        <f t="shared" si="16"/>
        <v>0</v>
      </c>
      <c r="P128" s="3">
        <f t="shared" si="16"/>
        <v>0</v>
      </c>
      <c r="Q128" s="3">
        <f t="shared" si="12"/>
        <v>0</v>
      </c>
    </row>
    <row r="129" spans="2:17" ht="57.75" customHeight="1">
      <c r="B129" s="17"/>
      <c r="C129" s="2" t="s">
        <v>179</v>
      </c>
      <c r="D129" s="2" t="s">
        <v>267</v>
      </c>
      <c r="E129" s="2" t="s">
        <v>277</v>
      </c>
      <c r="F129" s="16" t="s">
        <v>57</v>
      </c>
      <c r="G129" s="9">
        <v>179</v>
      </c>
      <c r="H129" s="9" t="s">
        <v>13</v>
      </c>
      <c r="I129" s="8"/>
      <c r="J129" s="3"/>
      <c r="K129" s="8">
        <f t="shared" si="14"/>
        <v>0</v>
      </c>
      <c r="L129" s="3">
        <f t="shared" si="15"/>
        <v>0</v>
      </c>
      <c r="N129" s="3">
        <f t="shared" si="10"/>
        <v>0</v>
      </c>
      <c r="O129" s="3">
        <f t="shared" si="16"/>
        <v>0</v>
      </c>
      <c r="P129" s="3">
        <f t="shared" si="16"/>
        <v>0</v>
      </c>
      <c r="Q129" s="3">
        <f t="shared" si="12"/>
        <v>0</v>
      </c>
    </row>
    <row r="130" spans="2:17" ht="110.25" customHeight="1">
      <c r="B130" s="15"/>
      <c r="C130" s="2" t="s">
        <v>180</v>
      </c>
      <c r="D130" s="2" t="s">
        <v>34</v>
      </c>
      <c r="E130" s="2" t="s">
        <v>277</v>
      </c>
      <c r="F130" s="16" t="s">
        <v>57</v>
      </c>
      <c r="G130" s="9">
        <v>59</v>
      </c>
      <c r="H130" s="9" t="s">
        <v>13</v>
      </c>
      <c r="I130" s="8"/>
      <c r="J130" s="3"/>
      <c r="K130" s="8">
        <f t="shared" si="14"/>
        <v>0</v>
      </c>
      <c r="L130" s="3">
        <f t="shared" si="15"/>
        <v>0</v>
      </c>
      <c r="N130" s="3">
        <f t="shared" si="10"/>
        <v>0</v>
      </c>
      <c r="O130" s="3">
        <f t="shared" si="16"/>
        <v>0</v>
      </c>
      <c r="P130" s="3">
        <f t="shared" si="16"/>
        <v>0</v>
      </c>
      <c r="Q130" s="3">
        <f t="shared" si="12"/>
        <v>0</v>
      </c>
    </row>
    <row r="131" spans="2:17" ht="43.5" customHeight="1">
      <c r="B131" s="17"/>
      <c r="C131" s="2" t="s">
        <v>181</v>
      </c>
      <c r="D131" s="2" t="s">
        <v>28</v>
      </c>
      <c r="E131" s="2" t="s">
        <v>277</v>
      </c>
      <c r="F131" s="16" t="s">
        <v>57</v>
      </c>
      <c r="G131" s="9">
        <v>167</v>
      </c>
      <c r="H131" s="9" t="s">
        <v>13</v>
      </c>
      <c r="I131" s="8"/>
      <c r="J131" s="3"/>
      <c r="K131" s="8">
        <f t="shared" si="14"/>
        <v>0</v>
      </c>
      <c r="L131" s="3">
        <f t="shared" si="15"/>
        <v>0</v>
      </c>
      <c r="N131" s="3">
        <f t="shared" si="10"/>
        <v>0</v>
      </c>
      <c r="O131" s="3">
        <f t="shared" si="16"/>
        <v>0</v>
      </c>
      <c r="P131" s="3">
        <f t="shared" si="16"/>
        <v>0</v>
      </c>
      <c r="Q131" s="3">
        <f t="shared" si="12"/>
        <v>0</v>
      </c>
    </row>
    <row r="132" spans="2:17" ht="43.5" customHeight="1">
      <c r="B132" s="17"/>
      <c r="C132" s="2" t="s">
        <v>182</v>
      </c>
      <c r="D132" s="2" t="s">
        <v>268</v>
      </c>
      <c r="E132" s="2" t="s">
        <v>277</v>
      </c>
      <c r="F132" s="16" t="s">
        <v>57</v>
      </c>
      <c r="G132" s="9">
        <v>120</v>
      </c>
      <c r="H132" s="9" t="s">
        <v>13</v>
      </c>
      <c r="I132" s="8"/>
      <c r="J132" s="3"/>
      <c r="K132" s="8">
        <f t="shared" si="14"/>
        <v>0</v>
      </c>
      <c r="L132" s="3">
        <f t="shared" si="15"/>
        <v>0</v>
      </c>
      <c r="N132" s="3">
        <f t="shared" si="10"/>
        <v>0</v>
      </c>
      <c r="O132" s="3">
        <f t="shared" si="16"/>
        <v>0</v>
      </c>
      <c r="P132" s="3">
        <f t="shared" si="16"/>
        <v>0</v>
      </c>
      <c r="Q132" s="3">
        <f t="shared" si="12"/>
        <v>0</v>
      </c>
    </row>
    <row r="133" spans="2:17" ht="43.5" customHeight="1">
      <c r="B133" s="17"/>
      <c r="C133" s="2" t="s">
        <v>183</v>
      </c>
      <c r="D133" s="2" t="s">
        <v>44</v>
      </c>
      <c r="E133" s="2" t="s">
        <v>277</v>
      </c>
      <c r="F133" s="16" t="s">
        <v>57</v>
      </c>
      <c r="G133" s="9">
        <v>59</v>
      </c>
      <c r="H133" s="9" t="s">
        <v>13</v>
      </c>
      <c r="I133" s="8"/>
      <c r="J133" s="3"/>
      <c r="K133" s="8">
        <f t="shared" si="14"/>
        <v>0</v>
      </c>
      <c r="L133" s="3">
        <f t="shared" si="15"/>
        <v>0</v>
      </c>
      <c r="N133" s="3">
        <f t="shared" si="10"/>
        <v>0</v>
      </c>
      <c r="O133" s="3">
        <f t="shared" si="16"/>
        <v>0</v>
      </c>
      <c r="P133" s="3">
        <f t="shared" si="16"/>
        <v>0</v>
      </c>
      <c r="Q133" s="3">
        <f t="shared" si="12"/>
        <v>0</v>
      </c>
    </row>
    <row r="134" spans="2:17" ht="58.5" customHeight="1">
      <c r="B134" s="17"/>
      <c r="C134" s="2" t="s">
        <v>184</v>
      </c>
      <c r="D134" s="2" t="s">
        <v>39</v>
      </c>
      <c r="E134" s="2" t="s">
        <v>277</v>
      </c>
      <c r="F134" s="16" t="s">
        <v>57</v>
      </c>
      <c r="G134" s="9">
        <v>72</v>
      </c>
      <c r="H134" s="9" t="s">
        <v>13</v>
      </c>
      <c r="I134" s="8"/>
      <c r="J134" s="3"/>
      <c r="K134" s="8">
        <f t="shared" si="14"/>
        <v>0</v>
      </c>
      <c r="L134" s="3">
        <f t="shared" si="15"/>
        <v>0</v>
      </c>
      <c r="N134" s="3">
        <f t="shared" si="10"/>
        <v>0</v>
      </c>
      <c r="O134" s="3">
        <f t="shared" si="16"/>
        <v>0</v>
      </c>
      <c r="P134" s="3">
        <f t="shared" si="16"/>
        <v>0</v>
      </c>
      <c r="Q134" s="3">
        <f t="shared" si="12"/>
        <v>0</v>
      </c>
    </row>
    <row r="135" spans="2:17" ht="58.5" customHeight="1">
      <c r="B135" s="17"/>
      <c r="C135" s="2" t="s">
        <v>185</v>
      </c>
      <c r="D135" s="2" t="s">
        <v>269</v>
      </c>
      <c r="E135" s="2" t="s">
        <v>277</v>
      </c>
      <c r="F135" s="16" t="s">
        <v>57</v>
      </c>
      <c r="G135" s="9">
        <v>178</v>
      </c>
      <c r="H135" s="9" t="s">
        <v>13</v>
      </c>
      <c r="I135" s="8"/>
      <c r="J135" s="3"/>
      <c r="K135" s="8">
        <f t="shared" si="14"/>
        <v>0</v>
      </c>
      <c r="L135" s="3">
        <f t="shared" si="15"/>
        <v>0</v>
      </c>
      <c r="N135" s="3">
        <f t="shared" si="10"/>
        <v>0</v>
      </c>
      <c r="O135" s="3">
        <f t="shared" si="16"/>
        <v>0</v>
      </c>
      <c r="P135" s="3">
        <f t="shared" si="16"/>
        <v>0</v>
      </c>
      <c r="Q135" s="3">
        <f t="shared" si="12"/>
        <v>0</v>
      </c>
    </row>
    <row r="136" spans="2:17" ht="66.75" customHeight="1">
      <c r="B136" s="17"/>
      <c r="C136" s="2" t="s">
        <v>186</v>
      </c>
      <c r="D136" s="2" t="s">
        <v>32</v>
      </c>
      <c r="E136" s="2" t="s">
        <v>277</v>
      </c>
      <c r="F136" s="16" t="s">
        <v>57</v>
      </c>
      <c r="G136" s="9">
        <v>167</v>
      </c>
      <c r="H136" s="9" t="s">
        <v>13</v>
      </c>
      <c r="I136" s="8"/>
      <c r="J136" s="3"/>
      <c r="K136" s="8">
        <f t="shared" si="14"/>
        <v>0</v>
      </c>
      <c r="L136" s="3">
        <f t="shared" si="15"/>
        <v>0</v>
      </c>
      <c r="N136" s="3">
        <f t="shared" si="10"/>
        <v>0</v>
      </c>
      <c r="O136" s="3">
        <f t="shared" si="16"/>
        <v>0</v>
      </c>
      <c r="P136" s="3">
        <f t="shared" si="16"/>
        <v>0</v>
      </c>
      <c r="Q136" s="3">
        <f t="shared" si="12"/>
        <v>0</v>
      </c>
    </row>
    <row r="137" spans="2:17" ht="66.75" customHeight="1">
      <c r="B137" s="17"/>
      <c r="C137" s="2" t="s">
        <v>187</v>
      </c>
      <c r="D137" s="2" t="s">
        <v>49</v>
      </c>
      <c r="E137" s="2" t="s">
        <v>277</v>
      </c>
      <c r="F137" s="16" t="s">
        <v>57</v>
      </c>
      <c r="G137" s="9">
        <v>214</v>
      </c>
      <c r="H137" s="9" t="s">
        <v>13</v>
      </c>
      <c r="I137" s="8"/>
      <c r="J137" s="3"/>
      <c r="K137" s="8">
        <f t="shared" si="14"/>
        <v>0</v>
      </c>
      <c r="L137" s="3">
        <f t="shared" si="15"/>
        <v>0</v>
      </c>
      <c r="N137" s="3">
        <f t="shared" ref="N137:N200" si="17">($J137*12)*16.6666666666667%</f>
        <v>0</v>
      </c>
      <c r="O137" s="3">
        <f t="shared" si="16"/>
        <v>0</v>
      </c>
      <c r="P137" s="3">
        <f t="shared" si="16"/>
        <v>0</v>
      </c>
      <c r="Q137" s="3">
        <f t="shared" ref="Q137:Q200" si="18">($J137*12)*16.6666666666667%</f>
        <v>0</v>
      </c>
    </row>
    <row r="138" spans="2:17" ht="99.75" customHeight="1">
      <c r="B138" s="15"/>
      <c r="C138" s="2" t="s">
        <v>188</v>
      </c>
      <c r="D138" s="2" t="s">
        <v>270</v>
      </c>
      <c r="E138" s="2" t="s">
        <v>277</v>
      </c>
      <c r="F138" s="16" t="s">
        <v>57</v>
      </c>
      <c r="G138" s="9">
        <v>36</v>
      </c>
      <c r="H138" s="9" t="s">
        <v>13</v>
      </c>
      <c r="I138" s="8"/>
      <c r="J138" s="3"/>
      <c r="K138" s="8">
        <f t="shared" si="14"/>
        <v>0</v>
      </c>
      <c r="L138" s="3">
        <f t="shared" si="15"/>
        <v>0</v>
      </c>
      <c r="N138" s="3">
        <f t="shared" si="17"/>
        <v>0</v>
      </c>
      <c r="O138" s="3">
        <f t="shared" si="16"/>
        <v>0</v>
      </c>
      <c r="P138" s="3">
        <f t="shared" si="16"/>
        <v>0</v>
      </c>
      <c r="Q138" s="3">
        <f t="shared" si="18"/>
        <v>0</v>
      </c>
    </row>
    <row r="139" spans="2:17" ht="57.75" customHeight="1">
      <c r="B139" s="17"/>
      <c r="C139" s="2" t="s">
        <v>189</v>
      </c>
      <c r="D139" s="2" t="s">
        <v>28</v>
      </c>
      <c r="E139" s="2" t="s">
        <v>277</v>
      </c>
      <c r="F139" s="16" t="s">
        <v>57</v>
      </c>
      <c r="G139" s="9">
        <v>203</v>
      </c>
      <c r="H139" s="9" t="s">
        <v>13</v>
      </c>
      <c r="I139" s="8"/>
      <c r="J139" s="3"/>
      <c r="K139" s="8">
        <f t="shared" si="14"/>
        <v>0</v>
      </c>
      <c r="L139" s="3">
        <f t="shared" si="15"/>
        <v>0</v>
      </c>
      <c r="N139" s="3">
        <f t="shared" si="17"/>
        <v>0</v>
      </c>
      <c r="O139" s="3">
        <f t="shared" si="16"/>
        <v>0</v>
      </c>
      <c r="P139" s="3">
        <f t="shared" si="16"/>
        <v>0</v>
      </c>
      <c r="Q139" s="3">
        <f t="shared" si="18"/>
        <v>0</v>
      </c>
    </row>
    <row r="140" spans="2:17" ht="57.75" customHeight="1">
      <c r="B140" s="17"/>
      <c r="C140" s="2" t="s">
        <v>190</v>
      </c>
      <c r="D140" s="2" t="s">
        <v>27</v>
      </c>
      <c r="E140" s="2" t="s">
        <v>277</v>
      </c>
      <c r="F140" s="16" t="s">
        <v>57</v>
      </c>
      <c r="G140" s="9">
        <v>155</v>
      </c>
      <c r="H140" s="9" t="s">
        <v>13</v>
      </c>
      <c r="I140" s="8"/>
      <c r="J140" s="3"/>
      <c r="K140" s="8">
        <f t="shared" si="14"/>
        <v>0</v>
      </c>
      <c r="L140" s="3">
        <f t="shared" si="15"/>
        <v>0</v>
      </c>
      <c r="N140" s="3">
        <f t="shared" si="17"/>
        <v>0</v>
      </c>
      <c r="O140" s="3">
        <f t="shared" si="16"/>
        <v>0</v>
      </c>
      <c r="P140" s="3">
        <f t="shared" si="16"/>
        <v>0</v>
      </c>
      <c r="Q140" s="3">
        <f t="shared" si="18"/>
        <v>0</v>
      </c>
    </row>
    <row r="141" spans="2:17" ht="98.25" customHeight="1">
      <c r="B141" s="15"/>
      <c r="C141" s="2" t="s">
        <v>191</v>
      </c>
      <c r="D141" s="2" t="s">
        <v>260</v>
      </c>
      <c r="E141" s="2" t="s">
        <v>277</v>
      </c>
      <c r="F141" s="16" t="s">
        <v>57</v>
      </c>
      <c r="G141" s="9">
        <v>178</v>
      </c>
      <c r="H141" s="9" t="s">
        <v>13</v>
      </c>
      <c r="I141" s="8"/>
      <c r="J141" s="3"/>
      <c r="K141" s="8">
        <f t="shared" si="14"/>
        <v>0</v>
      </c>
      <c r="L141" s="3">
        <f t="shared" si="15"/>
        <v>0</v>
      </c>
      <c r="N141" s="3">
        <f t="shared" si="17"/>
        <v>0</v>
      </c>
      <c r="O141" s="3">
        <f t="shared" si="16"/>
        <v>0</v>
      </c>
      <c r="P141" s="3">
        <f t="shared" si="16"/>
        <v>0</v>
      </c>
      <c r="Q141" s="3">
        <f t="shared" si="18"/>
        <v>0</v>
      </c>
    </row>
    <row r="142" spans="2:17" ht="98.25" customHeight="1">
      <c r="B142" s="15"/>
      <c r="C142" s="2" t="s">
        <v>192</v>
      </c>
      <c r="D142" s="2" t="s">
        <v>271</v>
      </c>
      <c r="E142" s="2" t="s">
        <v>277</v>
      </c>
      <c r="F142" s="16" t="s">
        <v>57</v>
      </c>
      <c r="G142" s="9">
        <v>12</v>
      </c>
      <c r="H142" s="9" t="s">
        <v>13</v>
      </c>
      <c r="I142" s="8"/>
      <c r="J142" s="3"/>
      <c r="K142" s="8">
        <f t="shared" si="14"/>
        <v>0</v>
      </c>
      <c r="L142" s="3">
        <f t="shared" si="15"/>
        <v>0</v>
      </c>
      <c r="N142" s="3">
        <f t="shared" si="17"/>
        <v>0</v>
      </c>
      <c r="O142" s="3">
        <f t="shared" si="16"/>
        <v>0</v>
      </c>
      <c r="P142" s="3">
        <f t="shared" si="16"/>
        <v>0</v>
      </c>
      <c r="Q142" s="3">
        <f t="shared" si="18"/>
        <v>0</v>
      </c>
    </row>
    <row r="143" spans="2:17" ht="98.25" customHeight="1">
      <c r="B143" s="15"/>
      <c r="C143" s="2" t="s">
        <v>193</v>
      </c>
      <c r="D143" s="2" t="s">
        <v>44</v>
      </c>
      <c r="E143" s="2" t="s">
        <v>277</v>
      </c>
      <c r="F143" s="16" t="s">
        <v>57</v>
      </c>
      <c r="G143" s="9">
        <v>166</v>
      </c>
      <c r="H143" s="9" t="s">
        <v>13</v>
      </c>
      <c r="I143" s="8"/>
      <c r="J143" s="3"/>
      <c r="K143" s="8">
        <f t="shared" si="14"/>
        <v>0</v>
      </c>
      <c r="L143" s="3">
        <f t="shared" si="15"/>
        <v>0</v>
      </c>
      <c r="N143" s="3">
        <f t="shared" si="17"/>
        <v>0</v>
      </c>
      <c r="O143" s="3">
        <f t="shared" si="16"/>
        <v>0</v>
      </c>
      <c r="P143" s="3">
        <f t="shared" si="16"/>
        <v>0</v>
      </c>
      <c r="Q143" s="3">
        <f t="shared" si="18"/>
        <v>0</v>
      </c>
    </row>
    <row r="144" spans="2:17" ht="42" customHeight="1">
      <c r="B144" s="17"/>
      <c r="C144" s="2" t="s">
        <v>194</v>
      </c>
      <c r="D144" s="2" t="s">
        <v>28</v>
      </c>
      <c r="E144" s="2" t="s">
        <v>277</v>
      </c>
      <c r="F144" s="16" t="s">
        <v>57</v>
      </c>
      <c r="G144" s="9">
        <v>47</v>
      </c>
      <c r="H144" s="9" t="s">
        <v>13</v>
      </c>
      <c r="I144" s="8"/>
      <c r="J144" s="3"/>
      <c r="K144" s="8">
        <f t="shared" si="14"/>
        <v>0</v>
      </c>
      <c r="L144" s="3">
        <f t="shared" si="15"/>
        <v>0</v>
      </c>
      <c r="N144" s="3">
        <f t="shared" si="17"/>
        <v>0</v>
      </c>
      <c r="O144" s="3">
        <f t="shared" si="16"/>
        <v>0</v>
      </c>
      <c r="P144" s="3">
        <f t="shared" si="16"/>
        <v>0</v>
      </c>
      <c r="Q144" s="3">
        <f t="shared" si="18"/>
        <v>0</v>
      </c>
    </row>
    <row r="145" spans="2:17" ht="42" customHeight="1">
      <c r="B145" s="17"/>
      <c r="C145" s="2" t="s">
        <v>195</v>
      </c>
      <c r="D145" s="2" t="s">
        <v>16</v>
      </c>
      <c r="E145" s="2" t="s">
        <v>277</v>
      </c>
      <c r="F145" s="16" t="s">
        <v>57</v>
      </c>
      <c r="G145" s="9">
        <v>155</v>
      </c>
      <c r="H145" s="9" t="s">
        <v>13</v>
      </c>
      <c r="I145" s="8"/>
      <c r="J145" s="3"/>
      <c r="K145" s="8">
        <f t="shared" si="14"/>
        <v>0</v>
      </c>
      <c r="L145" s="3">
        <f t="shared" si="15"/>
        <v>0</v>
      </c>
      <c r="N145" s="3">
        <f t="shared" si="17"/>
        <v>0</v>
      </c>
      <c r="O145" s="3">
        <f t="shared" si="16"/>
        <v>0</v>
      </c>
      <c r="P145" s="3">
        <f t="shared" si="16"/>
        <v>0</v>
      </c>
      <c r="Q145" s="3">
        <f t="shared" si="18"/>
        <v>0</v>
      </c>
    </row>
    <row r="146" spans="2:17" ht="42" customHeight="1">
      <c r="B146" s="17"/>
      <c r="C146" s="2" t="s">
        <v>196</v>
      </c>
      <c r="D146" s="2" t="s">
        <v>32</v>
      </c>
      <c r="E146" s="2" t="s">
        <v>277</v>
      </c>
      <c r="F146" s="16" t="s">
        <v>57</v>
      </c>
      <c r="G146" s="9">
        <v>154</v>
      </c>
      <c r="H146" s="9" t="s">
        <v>13</v>
      </c>
      <c r="I146" s="8"/>
      <c r="J146" s="3"/>
      <c r="K146" s="8">
        <f t="shared" si="14"/>
        <v>0</v>
      </c>
      <c r="L146" s="3">
        <f t="shared" si="15"/>
        <v>0</v>
      </c>
      <c r="N146" s="3">
        <f t="shared" si="17"/>
        <v>0</v>
      </c>
      <c r="O146" s="3">
        <f t="shared" si="16"/>
        <v>0</v>
      </c>
      <c r="P146" s="3">
        <f t="shared" si="16"/>
        <v>0</v>
      </c>
      <c r="Q146" s="3">
        <f t="shared" si="18"/>
        <v>0</v>
      </c>
    </row>
    <row r="147" spans="2:17" ht="57" customHeight="1">
      <c r="B147" s="17"/>
      <c r="C147" s="2" t="s">
        <v>197</v>
      </c>
      <c r="D147" s="2" t="s">
        <v>42</v>
      </c>
      <c r="E147" s="2" t="s">
        <v>277</v>
      </c>
      <c r="F147" s="16" t="s">
        <v>57</v>
      </c>
      <c r="G147" s="9">
        <v>24</v>
      </c>
      <c r="H147" s="9" t="s">
        <v>13</v>
      </c>
      <c r="I147" s="8"/>
      <c r="J147" s="3"/>
      <c r="K147" s="8">
        <f t="shared" si="14"/>
        <v>0</v>
      </c>
      <c r="L147" s="3">
        <f t="shared" si="15"/>
        <v>0</v>
      </c>
      <c r="N147" s="3">
        <f t="shared" si="17"/>
        <v>0</v>
      </c>
      <c r="O147" s="3">
        <f t="shared" si="16"/>
        <v>0</v>
      </c>
      <c r="P147" s="3">
        <f t="shared" si="16"/>
        <v>0</v>
      </c>
      <c r="Q147" s="3">
        <f t="shared" si="18"/>
        <v>0</v>
      </c>
    </row>
    <row r="148" spans="2:17" ht="57" customHeight="1">
      <c r="B148" s="17"/>
      <c r="C148" s="2" t="s">
        <v>198</v>
      </c>
      <c r="D148" s="2" t="s">
        <v>272</v>
      </c>
      <c r="E148" s="2" t="s">
        <v>277</v>
      </c>
      <c r="F148" s="16" t="s">
        <v>57</v>
      </c>
      <c r="G148" s="9">
        <v>24</v>
      </c>
      <c r="H148" s="9" t="s">
        <v>13</v>
      </c>
      <c r="I148" s="8"/>
      <c r="J148" s="3"/>
      <c r="K148" s="8">
        <f t="shared" si="14"/>
        <v>0</v>
      </c>
      <c r="L148" s="3">
        <f t="shared" si="15"/>
        <v>0</v>
      </c>
      <c r="N148" s="3">
        <f t="shared" si="17"/>
        <v>0</v>
      </c>
      <c r="O148" s="3">
        <f t="shared" si="16"/>
        <v>0</v>
      </c>
      <c r="P148" s="3">
        <f t="shared" si="16"/>
        <v>0</v>
      </c>
      <c r="Q148" s="3">
        <f t="shared" si="18"/>
        <v>0</v>
      </c>
    </row>
    <row r="149" spans="2:17" ht="97.5" customHeight="1">
      <c r="B149" s="15"/>
      <c r="C149" s="2" t="s">
        <v>199</v>
      </c>
      <c r="D149" s="2" t="s">
        <v>17</v>
      </c>
      <c r="E149" s="2" t="s">
        <v>277</v>
      </c>
      <c r="F149" s="16" t="s">
        <v>57</v>
      </c>
      <c r="G149" s="9">
        <v>35</v>
      </c>
      <c r="H149" s="9" t="s">
        <v>13</v>
      </c>
      <c r="I149" s="8"/>
      <c r="J149" s="3"/>
      <c r="K149" s="8">
        <f t="shared" si="14"/>
        <v>0</v>
      </c>
      <c r="L149" s="3">
        <f t="shared" si="15"/>
        <v>0</v>
      </c>
      <c r="N149" s="3">
        <f t="shared" si="17"/>
        <v>0</v>
      </c>
      <c r="O149" s="3">
        <f t="shared" si="16"/>
        <v>0</v>
      </c>
      <c r="P149" s="3">
        <f t="shared" si="16"/>
        <v>0</v>
      </c>
      <c r="Q149" s="3">
        <f t="shared" si="18"/>
        <v>0</v>
      </c>
    </row>
    <row r="150" spans="2:17" ht="97.5" customHeight="1">
      <c r="B150" s="15"/>
      <c r="C150" s="2" t="s">
        <v>200</v>
      </c>
      <c r="D150" s="2" t="s">
        <v>273</v>
      </c>
      <c r="E150" s="2" t="s">
        <v>277</v>
      </c>
      <c r="F150" s="16" t="s">
        <v>57</v>
      </c>
      <c r="G150" s="9">
        <v>12</v>
      </c>
      <c r="H150" s="9" t="s">
        <v>13</v>
      </c>
      <c r="I150" s="8"/>
      <c r="J150" s="3"/>
      <c r="K150" s="8">
        <f t="shared" si="14"/>
        <v>0</v>
      </c>
      <c r="L150" s="3">
        <f t="shared" si="15"/>
        <v>0</v>
      </c>
      <c r="N150" s="3">
        <f t="shared" si="17"/>
        <v>0</v>
      </c>
      <c r="O150" s="3">
        <f t="shared" si="16"/>
        <v>0</v>
      </c>
      <c r="P150" s="3">
        <f t="shared" si="16"/>
        <v>0</v>
      </c>
      <c r="Q150" s="3">
        <f t="shared" si="18"/>
        <v>0</v>
      </c>
    </row>
    <row r="151" spans="2:17" ht="81" customHeight="1">
      <c r="B151" s="17"/>
      <c r="C151" s="2" t="s">
        <v>201</v>
      </c>
      <c r="D151" s="2" t="s">
        <v>28</v>
      </c>
      <c r="E151" s="2" t="s">
        <v>277</v>
      </c>
      <c r="F151" s="16" t="s">
        <v>57</v>
      </c>
      <c r="G151" s="9">
        <v>84</v>
      </c>
      <c r="H151" s="9" t="s">
        <v>13</v>
      </c>
      <c r="I151" s="8"/>
      <c r="J151" s="3"/>
      <c r="K151" s="8">
        <f t="shared" si="14"/>
        <v>0</v>
      </c>
      <c r="L151" s="3">
        <f t="shared" si="15"/>
        <v>0</v>
      </c>
      <c r="N151" s="3">
        <f t="shared" si="17"/>
        <v>0</v>
      </c>
      <c r="O151" s="3">
        <f t="shared" si="16"/>
        <v>0</v>
      </c>
      <c r="P151" s="3">
        <f t="shared" si="16"/>
        <v>0</v>
      </c>
      <c r="Q151" s="3">
        <f t="shared" si="18"/>
        <v>0</v>
      </c>
    </row>
    <row r="152" spans="2:17" ht="81" customHeight="1">
      <c r="B152" s="17"/>
      <c r="C152" s="2" t="s">
        <v>202</v>
      </c>
      <c r="D152" s="2" t="s">
        <v>25</v>
      </c>
      <c r="E152" s="2" t="s">
        <v>277</v>
      </c>
      <c r="F152" s="16" t="s">
        <v>57</v>
      </c>
      <c r="G152" s="9">
        <v>94</v>
      </c>
      <c r="H152" s="9" t="s">
        <v>13</v>
      </c>
      <c r="I152" s="8"/>
      <c r="J152" s="3"/>
      <c r="K152" s="8">
        <f t="shared" si="14"/>
        <v>0</v>
      </c>
      <c r="L152" s="3">
        <f t="shared" si="15"/>
        <v>0</v>
      </c>
      <c r="N152" s="3">
        <f t="shared" si="17"/>
        <v>0</v>
      </c>
      <c r="O152" s="3">
        <f t="shared" si="16"/>
        <v>0</v>
      </c>
      <c r="P152" s="3">
        <f t="shared" si="16"/>
        <v>0</v>
      </c>
      <c r="Q152" s="3">
        <f t="shared" si="18"/>
        <v>0</v>
      </c>
    </row>
    <row r="153" spans="2:17" ht="32.25" customHeight="1">
      <c r="B153" s="17"/>
      <c r="C153" s="2" t="s">
        <v>203</v>
      </c>
      <c r="D153" s="2" t="s">
        <v>16</v>
      </c>
      <c r="E153" s="2" t="s">
        <v>277</v>
      </c>
      <c r="F153" s="16" t="s">
        <v>57</v>
      </c>
      <c r="G153" s="9">
        <v>120</v>
      </c>
      <c r="H153" s="9" t="s">
        <v>13</v>
      </c>
      <c r="I153" s="8"/>
      <c r="J153" s="3"/>
      <c r="K153" s="8">
        <f t="shared" si="14"/>
        <v>0</v>
      </c>
      <c r="L153" s="3">
        <f t="shared" si="15"/>
        <v>0</v>
      </c>
      <c r="N153" s="3">
        <f t="shared" si="17"/>
        <v>0</v>
      </c>
      <c r="O153" s="3">
        <f t="shared" si="16"/>
        <v>0</v>
      </c>
      <c r="P153" s="3">
        <f t="shared" si="16"/>
        <v>0</v>
      </c>
      <c r="Q153" s="3">
        <f t="shared" si="18"/>
        <v>0</v>
      </c>
    </row>
    <row r="154" spans="2:17" ht="57.75" customHeight="1">
      <c r="B154" s="17"/>
      <c r="C154" s="2" t="s">
        <v>204</v>
      </c>
      <c r="D154" s="2" t="s">
        <v>32</v>
      </c>
      <c r="E154" s="2" t="s">
        <v>277</v>
      </c>
      <c r="F154" s="16" t="s">
        <v>57</v>
      </c>
      <c r="G154" s="9">
        <v>108</v>
      </c>
      <c r="H154" s="9" t="s">
        <v>13</v>
      </c>
      <c r="I154" s="8"/>
      <c r="J154" s="3"/>
      <c r="K154" s="8">
        <f t="shared" si="14"/>
        <v>0</v>
      </c>
      <c r="L154" s="3">
        <f t="shared" si="15"/>
        <v>0</v>
      </c>
      <c r="N154" s="3">
        <f t="shared" si="17"/>
        <v>0</v>
      </c>
      <c r="O154" s="3">
        <f t="shared" si="16"/>
        <v>0</v>
      </c>
      <c r="P154" s="3">
        <f t="shared" si="16"/>
        <v>0</v>
      </c>
      <c r="Q154" s="3">
        <f t="shared" si="18"/>
        <v>0</v>
      </c>
    </row>
    <row r="155" spans="2:17" ht="57.75" customHeight="1">
      <c r="B155" s="17"/>
      <c r="C155" s="2" t="s">
        <v>205</v>
      </c>
      <c r="D155" s="2" t="s">
        <v>31</v>
      </c>
      <c r="E155" s="2" t="s">
        <v>277</v>
      </c>
      <c r="F155" s="16" t="s">
        <v>57</v>
      </c>
      <c r="G155" s="9">
        <v>59</v>
      </c>
      <c r="H155" s="9" t="s">
        <v>13</v>
      </c>
      <c r="I155" s="8"/>
      <c r="J155" s="3"/>
      <c r="K155" s="8">
        <f t="shared" si="14"/>
        <v>0</v>
      </c>
      <c r="L155" s="3">
        <f t="shared" si="15"/>
        <v>0</v>
      </c>
      <c r="N155" s="3">
        <f t="shared" si="17"/>
        <v>0</v>
      </c>
      <c r="O155" s="3">
        <f t="shared" si="16"/>
        <v>0</v>
      </c>
      <c r="P155" s="3">
        <f t="shared" si="16"/>
        <v>0</v>
      </c>
      <c r="Q155" s="3">
        <f t="shared" si="18"/>
        <v>0</v>
      </c>
    </row>
    <row r="156" spans="2:17" ht="81.75" customHeight="1">
      <c r="B156" s="15"/>
      <c r="C156" s="2" t="s">
        <v>206</v>
      </c>
      <c r="D156" s="2" t="s">
        <v>272</v>
      </c>
      <c r="E156" s="2" t="s">
        <v>277</v>
      </c>
      <c r="F156" s="16" t="s">
        <v>57</v>
      </c>
      <c r="G156" s="9">
        <v>118</v>
      </c>
      <c r="H156" s="9" t="s">
        <v>13</v>
      </c>
      <c r="I156" s="8"/>
      <c r="J156" s="3"/>
      <c r="K156" s="8">
        <f t="shared" si="14"/>
        <v>0</v>
      </c>
      <c r="L156" s="3">
        <f t="shared" si="15"/>
        <v>0</v>
      </c>
      <c r="N156" s="3">
        <f t="shared" si="17"/>
        <v>0</v>
      </c>
      <c r="O156" s="3">
        <f t="shared" si="16"/>
        <v>0</v>
      </c>
      <c r="P156" s="3">
        <f t="shared" si="16"/>
        <v>0</v>
      </c>
      <c r="Q156" s="3">
        <f t="shared" si="18"/>
        <v>0</v>
      </c>
    </row>
    <row r="157" spans="2:17" ht="81.75" customHeight="1">
      <c r="B157" s="15"/>
      <c r="C157" s="2" t="s">
        <v>207</v>
      </c>
      <c r="D157" s="2" t="s">
        <v>43</v>
      </c>
      <c r="E157" s="2" t="s">
        <v>277</v>
      </c>
      <c r="F157" s="16" t="s">
        <v>57</v>
      </c>
      <c r="G157" s="9">
        <v>34</v>
      </c>
      <c r="H157" s="9" t="s">
        <v>13</v>
      </c>
      <c r="I157" s="8"/>
      <c r="J157" s="3"/>
      <c r="K157" s="8">
        <f t="shared" si="14"/>
        <v>0</v>
      </c>
      <c r="L157" s="3">
        <f t="shared" si="15"/>
        <v>0</v>
      </c>
      <c r="N157" s="3">
        <f t="shared" si="17"/>
        <v>0</v>
      </c>
      <c r="O157" s="3">
        <f t="shared" si="16"/>
        <v>0</v>
      </c>
      <c r="P157" s="3">
        <f t="shared" si="16"/>
        <v>0</v>
      </c>
      <c r="Q157" s="3">
        <f t="shared" si="18"/>
        <v>0</v>
      </c>
    </row>
    <row r="158" spans="2:17" ht="62.25" customHeight="1">
      <c r="B158" s="17"/>
      <c r="C158" s="2" t="s">
        <v>208</v>
      </c>
      <c r="D158" s="2" t="s">
        <v>35</v>
      </c>
      <c r="E158" s="2" t="s">
        <v>277</v>
      </c>
      <c r="F158" s="16" t="s">
        <v>57</v>
      </c>
      <c r="G158" s="9">
        <v>237</v>
      </c>
      <c r="H158" s="9" t="s">
        <v>13</v>
      </c>
      <c r="I158" s="8"/>
      <c r="J158" s="3"/>
      <c r="K158" s="8">
        <f t="shared" si="14"/>
        <v>0</v>
      </c>
      <c r="L158" s="3">
        <f t="shared" si="15"/>
        <v>0</v>
      </c>
      <c r="N158" s="3">
        <f t="shared" si="17"/>
        <v>0</v>
      </c>
      <c r="O158" s="3">
        <f t="shared" si="16"/>
        <v>0</v>
      </c>
      <c r="P158" s="3">
        <f t="shared" si="16"/>
        <v>0</v>
      </c>
      <c r="Q158" s="3">
        <f t="shared" si="18"/>
        <v>0</v>
      </c>
    </row>
    <row r="159" spans="2:17" ht="62.25" customHeight="1">
      <c r="B159" s="17"/>
      <c r="C159" s="2" t="s">
        <v>209</v>
      </c>
      <c r="D159" s="2" t="s">
        <v>42</v>
      </c>
      <c r="E159" s="2" t="s">
        <v>277</v>
      </c>
      <c r="F159" s="16" t="s">
        <v>57</v>
      </c>
      <c r="G159" s="9">
        <v>214</v>
      </c>
      <c r="H159" s="9" t="s">
        <v>13</v>
      </c>
      <c r="I159" s="8"/>
      <c r="J159" s="3"/>
      <c r="K159" s="8">
        <f t="shared" si="14"/>
        <v>0</v>
      </c>
      <c r="L159" s="3">
        <f t="shared" si="15"/>
        <v>0</v>
      </c>
      <c r="N159" s="3">
        <f t="shared" si="17"/>
        <v>0</v>
      </c>
      <c r="O159" s="3">
        <f t="shared" si="16"/>
        <v>0</v>
      </c>
      <c r="P159" s="3">
        <f t="shared" si="16"/>
        <v>0</v>
      </c>
      <c r="Q159" s="3">
        <f t="shared" si="18"/>
        <v>0</v>
      </c>
    </row>
    <row r="160" spans="2:17" ht="41.25" customHeight="1">
      <c r="B160" s="17"/>
      <c r="C160" s="2" t="s">
        <v>210</v>
      </c>
      <c r="D160" s="2" t="s">
        <v>46</v>
      </c>
      <c r="E160" s="2" t="s">
        <v>277</v>
      </c>
      <c r="F160" s="16" t="s">
        <v>57</v>
      </c>
      <c r="G160" s="9">
        <v>165</v>
      </c>
      <c r="H160" s="9" t="s">
        <v>13</v>
      </c>
      <c r="I160" s="8"/>
      <c r="J160" s="3"/>
      <c r="K160" s="8">
        <f t="shared" si="14"/>
        <v>0</v>
      </c>
      <c r="L160" s="3">
        <f t="shared" si="15"/>
        <v>0</v>
      </c>
      <c r="N160" s="3">
        <f t="shared" si="17"/>
        <v>0</v>
      </c>
      <c r="O160" s="3">
        <f t="shared" si="16"/>
        <v>0</v>
      </c>
      <c r="P160" s="3">
        <f t="shared" si="16"/>
        <v>0</v>
      </c>
      <c r="Q160" s="3">
        <f t="shared" si="18"/>
        <v>0</v>
      </c>
    </row>
    <row r="161" spans="2:17" ht="41.25" customHeight="1">
      <c r="B161" s="17"/>
      <c r="C161" s="2" t="s">
        <v>211</v>
      </c>
      <c r="D161" s="2" t="s">
        <v>53</v>
      </c>
      <c r="E161" s="2" t="s">
        <v>277</v>
      </c>
      <c r="F161" s="16" t="s">
        <v>57</v>
      </c>
      <c r="G161" s="9">
        <v>191</v>
      </c>
      <c r="H161" s="9" t="s">
        <v>13</v>
      </c>
      <c r="I161" s="8"/>
      <c r="J161" s="3"/>
      <c r="K161" s="8">
        <f t="shared" si="14"/>
        <v>0</v>
      </c>
      <c r="L161" s="3">
        <f t="shared" si="15"/>
        <v>0</v>
      </c>
      <c r="N161" s="3">
        <f t="shared" si="17"/>
        <v>0</v>
      </c>
      <c r="O161" s="3">
        <f t="shared" si="16"/>
        <v>0</v>
      </c>
      <c r="P161" s="3">
        <f t="shared" si="16"/>
        <v>0</v>
      </c>
      <c r="Q161" s="3">
        <f t="shared" si="18"/>
        <v>0</v>
      </c>
    </row>
    <row r="162" spans="2:17" ht="41.25" customHeight="1">
      <c r="B162" s="17"/>
      <c r="C162" s="2" t="s">
        <v>212</v>
      </c>
      <c r="D162" s="2" t="s">
        <v>17</v>
      </c>
      <c r="E162" s="2" t="s">
        <v>277</v>
      </c>
      <c r="F162" s="16" t="s">
        <v>57</v>
      </c>
      <c r="G162" s="9">
        <v>274</v>
      </c>
      <c r="H162" s="9" t="s">
        <v>13</v>
      </c>
      <c r="I162" s="8"/>
      <c r="J162" s="3"/>
      <c r="K162" s="8">
        <f t="shared" si="14"/>
        <v>0</v>
      </c>
      <c r="L162" s="3">
        <f t="shared" si="15"/>
        <v>0</v>
      </c>
      <c r="N162" s="3">
        <f t="shared" si="17"/>
        <v>0</v>
      </c>
      <c r="O162" s="3">
        <f t="shared" si="16"/>
        <v>0</v>
      </c>
      <c r="P162" s="3">
        <f t="shared" si="16"/>
        <v>0</v>
      </c>
      <c r="Q162" s="3">
        <f t="shared" si="18"/>
        <v>0</v>
      </c>
    </row>
    <row r="163" spans="2:17" ht="32.25" customHeight="1">
      <c r="B163" s="17"/>
      <c r="C163" s="2" t="s">
        <v>213</v>
      </c>
      <c r="D163" s="2" t="s">
        <v>45</v>
      </c>
      <c r="E163" s="2" t="s">
        <v>277</v>
      </c>
      <c r="F163" s="16" t="s">
        <v>57</v>
      </c>
      <c r="G163" s="9">
        <v>107</v>
      </c>
      <c r="H163" s="9" t="s">
        <v>13</v>
      </c>
      <c r="I163" s="8"/>
      <c r="J163" s="3"/>
      <c r="K163" s="8">
        <f t="shared" si="14"/>
        <v>0</v>
      </c>
      <c r="L163" s="3">
        <f t="shared" si="15"/>
        <v>0</v>
      </c>
      <c r="N163" s="3">
        <f t="shared" si="17"/>
        <v>0</v>
      </c>
      <c r="O163" s="3">
        <f t="shared" si="16"/>
        <v>0</v>
      </c>
      <c r="P163" s="3">
        <f t="shared" si="16"/>
        <v>0</v>
      </c>
      <c r="Q163" s="3">
        <f t="shared" si="18"/>
        <v>0</v>
      </c>
    </row>
    <row r="164" spans="2:17" ht="32.25" customHeight="1">
      <c r="B164" s="17"/>
      <c r="C164" s="2" t="s">
        <v>214</v>
      </c>
      <c r="D164" s="2" t="s">
        <v>53</v>
      </c>
      <c r="E164" s="2" t="s">
        <v>277</v>
      </c>
      <c r="F164" s="16" t="s">
        <v>57</v>
      </c>
      <c r="G164" s="9">
        <v>179</v>
      </c>
      <c r="H164" s="9" t="s">
        <v>13</v>
      </c>
      <c r="I164" s="8"/>
      <c r="J164" s="3"/>
      <c r="K164" s="8">
        <f t="shared" si="14"/>
        <v>0</v>
      </c>
      <c r="L164" s="3">
        <f t="shared" si="15"/>
        <v>0</v>
      </c>
      <c r="N164" s="3">
        <f t="shared" si="17"/>
        <v>0</v>
      </c>
      <c r="O164" s="3">
        <f t="shared" si="16"/>
        <v>0</v>
      </c>
      <c r="P164" s="3">
        <f t="shared" si="16"/>
        <v>0</v>
      </c>
      <c r="Q164" s="3">
        <f t="shared" si="18"/>
        <v>0</v>
      </c>
    </row>
    <row r="165" spans="2:17" ht="38.25" customHeight="1">
      <c r="B165" s="17"/>
      <c r="C165" s="2" t="s">
        <v>215</v>
      </c>
      <c r="D165" s="2" t="s">
        <v>47</v>
      </c>
      <c r="E165" s="2" t="s">
        <v>277</v>
      </c>
      <c r="F165" s="16" t="s">
        <v>57</v>
      </c>
      <c r="G165" s="9">
        <v>179</v>
      </c>
      <c r="H165" s="9" t="s">
        <v>13</v>
      </c>
      <c r="I165" s="8"/>
      <c r="J165" s="3"/>
      <c r="K165" s="8">
        <f t="shared" si="14"/>
        <v>0</v>
      </c>
      <c r="L165" s="3">
        <f t="shared" si="15"/>
        <v>0</v>
      </c>
      <c r="N165" s="3">
        <f t="shared" si="17"/>
        <v>0</v>
      </c>
      <c r="O165" s="3">
        <f t="shared" si="16"/>
        <v>0</v>
      </c>
      <c r="P165" s="3">
        <f t="shared" si="16"/>
        <v>0</v>
      </c>
      <c r="Q165" s="3">
        <f t="shared" si="18"/>
        <v>0</v>
      </c>
    </row>
    <row r="166" spans="2:17" ht="38.25" customHeight="1">
      <c r="B166" s="17"/>
      <c r="C166" s="2" t="s">
        <v>216</v>
      </c>
      <c r="D166" s="2" t="s">
        <v>43</v>
      </c>
      <c r="E166" s="2" t="s">
        <v>277</v>
      </c>
      <c r="F166" s="16" t="s">
        <v>57</v>
      </c>
      <c r="G166" s="9">
        <v>58</v>
      </c>
      <c r="H166" s="9" t="s">
        <v>13</v>
      </c>
      <c r="I166" s="8"/>
      <c r="J166" s="3"/>
      <c r="K166" s="8">
        <f t="shared" si="14"/>
        <v>0</v>
      </c>
      <c r="L166" s="3">
        <f t="shared" si="15"/>
        <v>0</v>
      </c>
      <c r="N166" s="3">
        <f t="shared" si="17"/>
        <v>0</v>
      </c>
      <c r="O166" s="3">
        <f t="shared" si="16"/>
        <v>0</v>
      </c>
      <c r="P166" s="3">
        <f t="shared" si="16"/>
        <v>0</v>
      </c>
      <c r="Q166" s="3">
        <f t="shared" si="18"/>
        <v>0</v>
      </c>
    </row>
    <row r="167" spans="2:17" ht="38.25" customHeight="1">
      <c r="B167" s="17"/>
      <c r="C167" s="2" t="s">
        <v>217</v>
      </c>
      <c r="D167" s="2" t="s">
        <v>46</v>
      </c>
      <c r="E167" s="2" t="s">
        <v>277</v>
      </c>
      <c r="F167" s="16" t="s">
        <v>57</v>
      </c>
      <c r="G167" s="9">
        <v>226</v>
      </c>
      <c r="H167" s="9" t="s">
        <v>13</v>
      </c>
      <c r="I167" s="8"/>
      <c r="J167" s="3"/>
      <c r="K167" s="8">
        <f t="shared" si="14"/>
        <v>0</v>
      </c>
      <c r="L167" s="3">
        <f t="shared" si="15"/>
        <v>0</v>
      </c>
      <c r="N167" s="3">
        <f t="shared" si="17"/>
        <v>0</v>
      </c>
      <c r="O167" s="3">
        <f t="shared" si="16"/>
        <v>0</v>
      </c>
      <c r="P167" s="3">
        <f t="shared" si="16"/>
        <v>0</v>
      </c>
      <c r="Q167" s="3">
        <f t="shared" si="18"/>
        <v>0</v>
      </c>
    </row>
    <row r="168" spans="2:17" ht="38.25" customHeight="1">
      <c r="B168" s="17"/>
      <c r="C168" s="2" t="s">
        <v>218</v>
      </c>
      <c r="D168" s="2" t="s">
        <v>17</v>
      </c>
      <c r="E168" s="2" t="s">
        <v>277</v>
      </c>
      <c r="F168" s="16" t="s">
        <v>57</v>
      </c>
      <c r="G168" s="9">
        <v>23</v>
      </c>
      <c r="H168" s="9" t="s">
        <v>13</v>
      </c>
      <c r="I168" s="8"/>
      <c r="J168" s="3"/>
      <c r="K168" s="8">
        <f t="shared" ref="K168:K207" si="19">I168*L168</f>
        <v>0</v>
      </c>
      <c r="L168" s="3">
        <f t="shared" si="15"/>
        <v>0</v>
      </c>
      <c r="N168" s="3">
        <f t="shared" si="17"/>
        <v>0</v>
      </c>
      <c r="O168" s="3">
        <f t="shared" si="16"/>
        <v>0</v>
      </c>
      <c r="P168" s="3">
        <f t="shared" si="16"/>
        <v>0</v>
      </c>
      <c r="Q168" s="3">
        <f t="shared" si="18"/>
        <v>0</v>
      </c>
    </row>
    <row r="169" spans="2:17" ht="45" customHeight="1">
      <c r="B169" s="17"/>
      <c r="C169" s="2" t="s">
        <v>219</v>
      </c>
      <c r="D169" s="2" t="s">
        <v>33</v>
      </c>
      <c r="E169" s="2" t="s">
        <v>277</v>
      </c>
      <c r="F169" s="16" t="s">
        <v>57</v>
      </c>
      <c r="G169" s="9">
        <v>190</v>
      </c>
      <c r="H169" s="9" t="s">
        <v>13</v>
      </c>
      <c r="I169" s="8"/>
      <c r="J169" s="3"/>
      <c r="K169" s="8">
        <f t="shared" si="19"/>
        <v>0</v>
      </c>
      <c r="L169" s="3">
        <f t="shared" ref="L169:L207" si="20">SUM(N169:Q169)</f>
        <v>0</v>
      </c>
      <c r="N169" s="3">
        <f t="shared" si="17"/>
        <v>0</v>
      </c>
      <c r="O169" s="3">
        <f t="shared" si="16"/>
        <v>0</v>
      </c>
      <c r="P169" s="3">
        <f t="shared" si="16"/>
        <v>0</v>
      </c>
      <c r="Q169" s="3">
        <f t="shared" si="18"/>
        <v>0</v>
      </c>
    </row>
    <row r="170" spans="2:17" ht="45" customHeight="1">
      <c r="B170" s="17"/>
      <c r="C170" s="2" t="s">
        <v>220</v>
      </c>
      <c r="D170" s="2" t="s">
        <v>274</v>
      </c>
      <c r="E170" s="2" t="s">
        <v>277</v>
      </c>
      <c r="F170" s="16" t="s">
        <v>57</v>
      </c>
      <c r="G170" s="9">
        <v>71</v>
      </c>
      <c r="H170" s="9" t="s">
        <v>13</v>
      </c>
      <c r="I170" s="8"/>
      <c r="J170" s="3"/>
      <c r="K170" s="8">
        <f t="shared" si="19"/>
        <v>0</v>
      </c>
      <c r="L170" s="3">
        <f t="shared" si="20"/>
        <v>0</v>
      </c>
      <c r="N170" s="3">
        <f t="shared" si="17"/>
        <v>0</v>
      </c>
      <c r="O170" s="3">
        <f t="shared" si="16"/>
        <v>0</v>
      </c>
      <c r="P170" s="3">
        <f t="shared" si="16"/>
        <v>0</v>
      </c>
      <c r="Q170" s="3">
        <f t="shared" si="18"/>
        <v>0</v>
      </c>
    </row>
    <row r="171" spans="2:17" ht="37.5" customHeight="1">
      <c r="B171" s="17"/>
      <c r="C171" s="2" t="s">
        <v>221</v>
      </c>
      <c r="D171" s="2" t="s">
        <v>16</v>
      </c>
      <c r="E171" s="2" t="s">
        <v>277</v>
      </c>
      <c r="F171" s="16" t="s">
        <v>57</v>
      </c>
      <c r="G171" s="9">
        <v>59</v>
      </c>
      <c r="H171" s="9" t="s">
        <v>13</v>
      </c>
      <c r="I171" s="8"/>
      <c r="J171" s="3"/>
      <c r="K171" s="8">
        <f t="shared" si="19"/>
        <v>0</v>
      </c>
      <c r="L171" s="3">
        <f t="shared" si="20"/>
        <v>0</v>
      </c>
      <c r="N171" s="3">
        <f t="shared" si="17"/>
        <v>0</v>
      </c>
      <c r="O171" s="3">
        <f t="shared" si="16"/>
        <v>0</v>
      </c>
      <c r="P171" s="3">
        <f t="shared" si="16"/>
        <v>0</v>
      </c>
      <c r="Q171" s="3">
        <f t="shared" si="18"/>
        <v>0</v>
      </c>
    </row>
    <row r="172" spans="2:17" ht="37.5" customHeight="1">
      <c r="B172" s="17"/>
      <c r="C172" s="2" t="s">
        <v>222</v>
      </c>
      <c r="D172" s="2" t="s">
        <v>42</v>
      </c>
      <c r="E172" s="2" t="s">
        <v>277</v>
      </c>
      <c r="F172" s="16" t="s">
        <v>57</v>
      </c>
      <c r="G172" s="9">
        <v>71</v>
      </c>
      <c r="H172" s="9" t="s">
        <v>13</v>
      </c>
      <c r="I172" s="8"/>
      <c r="J172" s="3"/>
      <c r="K172" s="8">
        <f t="shared" si="19"/>
        <v>0</v>
      </c>
      <c r="L172" s="3">
        <f t="shared" si="20"/>
        <v>0</v>
      </c>
      <c r="N172" s="3">
        <f t="shared" si="17"/>
        <v>0</v>
      </c>
      <c r="O172" s="3">
        <f t="shared" si="16"/>
        <v>0</v>
      </c>
      <c r="P172" s="3">
        <f t="shared" si="16"/>
        <v>0</v>
      </c>
      <c r="Q172" s="3">
        <f t="shared" si="18"/>
        <v>0</v>
      </c>
    </row>
    <row r="173" spans="2:17" ht="37.5" customHeight="1">
      <c r="B173" s="17"/>
      <c r="C173" s="2" t="s">
        <v>223</v>
      </c>
      <c r="D173" s="2" t="s">
        <v>50</v>
      </c>
      <c r="E173" s="2" t="s">
        <v>277</v>
      </c>
      <c r="F173" s="16" t="s">
        <v>57</v>
      </c>
      <c r="G173" s="9">
        <v>107</v>
      </c>
      <c r="H173" s="9" t="s">
        <v>13</v>
      </c>
      <c r="I173" s="8"/>
      <c r="J173" s="3"/>
      <c r="K173" s="8">
        <f t="shared" si="19"/>
        <v>0</v>
      </c>
      <c r="L173" s="3">
        <f t="shared" si="20"/>
        <v>0</v>
      </c>
      <c r="N173" s="3">
        <f t="shared" si="17"/>
        <v>0</v>
      </c>
      <c r="O173" s="3">
        <f t="shared" si="16"/>
        <v>0</v>
      </c>
      <c r="P173" s="3">
        <f t="shared" si="16"/>
        <v>0</v>
      </c>
      <c r="Q173" s="3">
        <f t="shared" si="18"/>
        <v>0</v>
      </c>
    </row>
    <row r="174" spans="2:17" ht="96.75" customHeight="1">
      <c r="B174" s="15"/>
      <c r="C174" s="2" t="s">
        <v>224</v>
      </c>
      <c r="D174" s="2" t="s">
        <v>42</v>
      </c>
      <c r="E174" s="2" t="s">
        <v>277</v>
      </c>
      <c r="F174" s="16" t="s">
        <v>57</v>
      </c>
      <c r="G174" s="9">
        <v>12</v>
      </c>
      <c r="H174" s="9" t="s">
        <v>13</v>
      </c>
      <c r="I174" s="8"/>
      <c r="J174" s="3"/>
      <c r="K174" s="8">
        <f t="shared" si="19"/>
        <v>0</v>
      </c>
      <c r="L174" s="3">
        <f t="shared" si="20"/>
        <v>0</v>
      </c>
      <c r="N174" s="3">
        <f t="shared" si="17"/>
        <v>0</v>
      </c>
      <c r="O174" s="3">
        <f t="shared" ref="O174:P207" si="21">($J174*12)*33.3333333333333%</f>
        <v>0</v>
      </c>
      <c r="P174" s="3">
        <f t="shared" si="21"/>
        <v>0</v>
      </c>
      <c r="Q174" s="3">
        <f t="shared" si="18"/>
        <v>0</v>
      </c>
    </row>
    <row r="175" spans="2:17" ht="42.75" customHeight="1">
      <c r="B175" s="17"/>
      <c r="C175" s="2" t="s">
        <v>225</v>
      </c>
      <c r="D175" s="2" t="s">
        <v>28</v>
      </c>
      <c r="E175" s="2" t="s">
        <v>277</v>
      </c>
      <c r="F175" s="16" t="s">
        <v>57</v>
      </c>
      <c r="G175" s="9">
        <v>70</v>
      </c>
      <c r="H175" s="9" t="s">
        <v>13</v>
      </c>
      <c r="I175" s="8"/>
      <c r="J175" s="3"/>
      <c r="K175" s="8">
        <f t="shared" si="19"/>
        <v>0</v>
      </c>
      <c r="L175" s="3">
        <f t="shared" si="20"/>
        <v>0</v>
      </c>
      <c r="N175" s="3">
        <f t="shared" si="17"/>
        <v>0</v>
      </c>
      <c r="O175" s="3">
        <f t="shared" si="21"/>
        <v>0</v>
      </c>
      <c r="P175" s="3">
        <f t="shared" si="21"/>
        <v>0</v>
      </c>
      <c r="Q175" s="3">
        <f t="shared" si="18"/>
        <v>0</v>
      </c>
    </row>
    <row r="176" spans="2:17" ht="42.75" customHeight="1">
      <c r="B176" s="17"/>
      <c r="C176" s="2" t="s">
        <v>226</v>
      </c>
      <c r="D176" s="2" t="s">
        <v>16</v>
      </c>
      <c r="E176" s="2" t="s">
        <v>277</v>
      </c>
      <c r="F176" s="16" t="s">
        <v>57</v>
      </c>
      <c r="G176" s="9">
        <v>166</v>
      </c>
      <c r="H176" s="9" t="s">
        <v>13</v>
      </c>
      <c r="I176" s="8"/>
      <c r="J176" s="3"/>
      <c r="K176" s="8">
        <f t="shared" si="19"/>
        <v>0</v>
      </c>
      <c r="L176" s="3">
        <f t="shared" si="20"/>
        <v>0</v>
      </c>
      <c r="N176" s="3">
        <f t="shared" si="17"/>
        <v>0</v>
      </c>
      <c r="O176" s="3">
        <f t="shared" si="21"/>
        <v>0</v>
      </c>
      <c r="P176" s="3">
        <f t="shared" si="21"/>
        <v>0</v>
      </c>
      <c r="Q176" s="3">
        <f t="shared" si="18"/>
        <v>0</v>
      </c>
    </row>
    <row r="177" spans="2:17" ht="42.75" customHeight="1">
      <c r="B177" s="17"/>
      <c r="C177" s="2" t="s">
        <v>227</v>
      </c>
      <c r="D177" s="2" t="s">
        <v>52</v>
      </c>
      <c r="E177" s="2" t="s">
        <v>277</v>
      </c>
      <c r="F177" s="16" t="s">
        <v>57</v>
      </c>
      <c r="G177" s="9">
        <v>191</v>
      </c>
      <c r="H177" s="9" t="s">
        <v>13</v>
      </c>
      <c r="I177" s="8"/>
      <c r="J177" s="3"/>
      <c r="K177" s="8">
        <f t="shared" si="19"/>
        <v>0</v>
      </c>
      <c r="L177" s="3">
        <f t="shared" si="20"/>
        <v>0</v>
      </c>
      <c r="N177" s="3">
        <f t="shared" si="17"/>
        <v>0</v>
      </c>
      <c r="O177" s="3">
        <f t="shared" si="21"/>
        <v>0</v>
      </c>
      <c r="P177" s="3">
        <f t="shared" si="21"/>
        <v>0</v>
      </c>
      <c r="Q177" s="3">
        <f t="shared" si="18"/>
        <v>0</v>
      </c>
    </row>
    <row r="178" spans="2:17" ht="104.25" customHeight="1">
      <c r="B178" s="15"/>
      <c r="C178" s="2" t="s">
        <v>228</v>
      </c>
      <c r="D178" s="2" t="s">
        <v>275</v>
      </c>
      <c r="E178" s="2" t="s">
        <v>277</v>
      </c>
      <c r="F178" s="16" t="s">
        <v>57</v>
      </c>
      <c r="G178" s="9">
        <v>22</v>
      </c>
      <c r="H178" s="9" t="s">
        <v>13</v>
      </c>
      <c r="I178" s="8"/>
      <c r="J178" s="3"/>
      <c r="K178" s="8">
        <f t="shared" si="19"/>
        <v>0</v>
      </c>
      <c r="L178" s="3">
        <f t="shared" si="20"/>
        <v>0</v>
      </c>
      <c r="N178" s="3">
        <f t="shared" si="17"/>
        <v>0</v>
      </c>
      <c r="O178" s="3">
        <f t="shared" si="21"/>
        <v>0</v>
      </c>
      <c r="P178" s="3">
        <f t="shared" si="21"/>
        <v>0</v>
      </c>
      <c r="Q178" s="3">
        <f t="shared" si="18"/>
        <v>0</v>
      </c>
    </row>
    <row r="179" spans="2:17" ht="59.25" customHeight="1">
      <c r="B179" s="17"/>
      <c r="C179" s="2" t="s">
        <v>229</v>
      </c>
      <c r="D179" s="2" t="s">
        <v>16</v>
      </c>
      <c r="E179" s="2" t="s">
        <v>277</v>
      </c>
      <c r="F179" s="16" t="s">
        <v>57</v>
      </c>
      <c r="G179" s="9">
        <v>108</v>
      </c>
      <c r="H179" s="9" t="s">
        <v>13</v>
      </c>
      <c r="I179" s="8"/>
      <c r="J179" s="3"/>
      <c r="K179" s="8">
        <f t="shared" si="19"/>
        <v>0</v>
      </c>
      <c r="L179" s="3">
        <f t="shared" si="20"/>
        <v>0</v>
      </c>
      <c r="N179" s="3">
        <f t="shared" si="17"/>
        <v>0</v>
      </c>
      <c r="O179" s="3">
        <f t="shared" si="21"/>
        <v>0</v>
      </c>
      <c r="P179" s="3">
        <f t="shared" si="21"/>
        <v>0</v>
      </c>
      <c r="Q179" s="3">
        <f t="shared" si="18"/>
        <v>0</v>
      </c>
    </row>
    <row r="180" spans="2:17" ht="59.25" customHeight="1">
      <c r="B180" s="17"/>
      <c r="C180" s="2" t="s">
        <v>230</v>
      </c>
      <c r="D180" s="2" t="s">
        <v>27</v>
      </c>
      <c r="E180" s="2" t="s">
        <v>277</v>
      </c>
      <c r="F180" s="16" t="s">
        <v>57</v>
      </c>
      <c r="G180" s="9">
        <v>179</v>
      </c>
      <c r="H180" s="9" t="s">
        <v>13</v>
      </c>
      <c r="I180" s="8"/>
      <c r="J180" s="3"/>
      <c r="K180" s="8">
        <f t="shared" si="19"/>
        <v>0</v>
      </c>
      <c r="L180" s="3">
        <f t="shared" si="20"/>
        <v>0</v>
      </c>
      <c r="N180" s="3">
        <f t="shared" si="17"/>
        <v>0</v>
      </c>
      <c r="O180" s="3">
        <f t="shared" si="21"/>
        <v>0</v>
      </c>
      <c r="P180" s="3">
        <f t="shared" si="21"/>
        <v>0</v>
      </c>
      <c r="Q180" s="3">
        <f t="shared" si="18"/>
        <v>0</v>
      </c>
    </row>
    <row r="181" spans="2:17" ht="59.25" customHeight="1">
      <c r="B181" s="17"/>
      <c r="C181" s="2" t="s">
        <v>231</v>
      </c>
      <c r="D181" s="2" t="s">
        <v>43</v>
      </c>
      <c r="E181" s="2" t="s">
        <v>277</v>
      </c>
      <c r="F181" s="16" t="s">
        <v>57</v>
      </c>
      <c r="G181" s="9">
        <v>34</v>
      </c>
      <c r="H181" s="9" t="s">
        <v>13</v>
      </c>
      <c r="I181" s="8"/>
      <c r="J181" s="3"/>
      <c r="K181" s="8">
        <f t="shared" si="19"/>
        <v>0</v>
      </c>
      <c r="L181" s="3">
        <f t="shared" si="20"/>
        <v>0</v>
      </c>
      <c r="N181" s="3">
        <f t="shared" si="17"/>
        <v>0</v>
      </c>
      <c r="O181" s="3">
        <f t="shared" si="21"/>
        <v>0</v>
      </c>
      <c r="P181" s="3">
        <f t="shared" si="21"/>
        <v>0</v>
      </c>
      <c r="Q181" s="3">
        <f t="shared" si="18"/>
        <v>0</v>
      </c>
    </row>
    <row r="182" spans="2:17" ht="97.5" customHeight="1">
      <c r="B182" s="15"/>
      <c r="C182" s="2" t="s">
        <v>232</v>
      </c>
      <c r="D182" s="2" t="s">
        <v>42</v>
      </c>
      <c r="E182" s="2" t="s">
        <v>277</v>
      </c>
      <c r="F182" s="16" t="s">
        <v>57</v>
      </c>
      <c r="G182" s="9">
        <v>142</v>
      </c>
      <c r="H182" s="9" t="s">
        <v>13</v>
      </c>
      <c r="I182" s="8"/>
      <c r="J182" s="3"/>
      <c r="K182" s="8">
        <f t="shared" si="19"/>
        <v>0</v>
      </c>
      <c r="L182" s="3">
        <f t="shared" si="20"/>
        <v>0</v>
      </c>
      <c r="N182" s="3">
        <f t="shared" si="17"/>
        <v>0</v>
      </c>
      <c r="O182" s="3">
        <f t="shared" si="21"/>
        <v>0</v>
      </c>
      <c r="P182" s="3">
        <f t="shared" si="21"/>
        <v>0</v>
      </c>
      <c r="Q182" s="3">
        <f t="shared" si="18"/>
        <v>0</v>
      </c>
    </row>
    <row r="183" spans="2:17" ht="33.75" customHeight="1">
      <c r="B183" s="17"/>
      <c r="C183" s="2" t="s">
        <v>233</v>
      </c>
      <c r="D183" s="2" t="s">
        <v>37</v>
      </c>
      <c r="E183" s="2" t="s">
        <v>277</v>
      </c>
      <c r="F183" s="16" t="s">
        <v>57</v>
      </c>
      <c r="G183" s="9">
        <v>166</v>
      </c>
      <c r="H183" s="9" t="s">
        <v>13</v>
      </c>
      <c r="I183" s="8"/>
      <c r="J183" s="3"/>
      <c r="K183" s="8">
        <f t="shared" si="19"/>
        <v>0</v>
      </c>
      <c r="L183" s="3">
        <f t="shared" si="20"/>
        <v>0</v>
      </c>
      <c r="N183" s="3">
        <f t="shared" si="17"/>
        <v>0</v>
      </c>
      <c r="O183" s="3">
        <f t="shared" si="21"/>
        <v>0</v>
      </c>
      <c r="P183" s="3">
        <f t="shared" si="21"/>
        <v>0</v>
      </c>
      <c r="Q183" s="3">
        <f t="shared" si="18"/>
        <v>0</v>
      </c>
    </row>
    <row r="184" spans="2:17" ht="33.75" customHeight="1">
      <c r="B184" s="17"/>
      <c r="C184" s="2" t="s">
        <v>234</v>
      </c>
      <c r="D184" s="2" t="s">
        <v>41</v>
      </c>
      <c r="E184" s="2" t="s">
        <v>277</v>
      </c>
      <c r="F184" s="16" t="s">
        <v>57</v>
      </c>
      <c r="G184" s="9">
        <v>83</v>
      </c>
      <c r="H184" s="9" t="s">
        <v>13</v>
      </c>
      <c r="I184" s="8"/>
      <c r="J184" s="3"/>
      <c r="K184" s="8">
        <f t="shared" si="19"/>
        <v>0</v>
      </c>
      <c r="L184" s="3">
        <f t="shared" si="20"/>
        <v>0</v>
      </c>
      <c r="N184" s="3">
        <f t="shared" si="17"/>
        <v>0</v>
      </c>
      <c r="O184" s="3">
        <f t="shared" si="21"/>
        <v>0</v>
      </c>
      <c r="P184" s="3">
        <f t="shared" si="21"/>
        <v>0</v>
      </c>
      <c r="Q184" s="3">
        <f t="shared" si="18"/>
        <v>0</v>
      </c>
    </row>
    <row r="185" spans="2:17" ht="33.75" customHeight="1">
      <c r="B185" s="17"/>
      <c r="C185" s="2" t="s">
        <v>235</v>
      </c>
      <c r="D185" s="2" t="s">
        <v>275</v>
      </c>
      <c r="E185" s="2" t="s">
        <v>277</v>
      </c>
      <c r="F185" s="16" t="s">
        <v>57</v>
      </c>
      <c r="G185" s="9">
        <v>143</v>
      </c>
      <c r="H185" s="9" t="s">
        <v>13</v>
      </c>
      <c r="I185" s="8"/>
      <c r="J185" s="3"/>
      <c r="K185" s="8">
        <f t="shared" si="19"/>
        <v>0</v>
      </c>
      <c r="L185" s="3">
        <f t="shared" si="20"/>
        <v>0</v>
      </c>
      <c r="N185" s="3">
        <f t="shared" si="17"/>
        <v>0</v>
      </c>
      <c r="O185" s="3">
        <f t="shared" si="21"/>
        <v>0</v>
      </c>
      <c r="P185" s="3">
        <f t="shared" si="21"/>
        <v>0</v>
      </c>
      <c r="Q185" s="3">
        <f t="shared" si="18"/>
        <v>0</v>
      </c>
    </row>
    <row r="186" spans="2:17" ht="33.75" customHeight="1">
      <c r="B186" s="17"/>
      <c r="C186" s="2" t="s">
        <v>236</v>
      </c>
      <c r="D186" s="2" t="s">
        <v>17</v>
      </c>
      <c r="E186" s="2" t="s">
        <v>277</v>
      </c>
      <c r="F186" s="16" t="s">
        <v>57</v>
      </c>
      <c r="G186" s="9">
        <v>155</v>
      </c>
      <c r="H186" s="9" t="s">
        <v>13</v>
      </c>
      <c r="I186" s="8"/>
      <c r="J186" s="3"/>
      <c r="K186" s="8">
        <f t="shared" si="19"/>
        <v>0</v>
      </c>
      <c r="L186" s="3">
        <f t="shared" si="20"/>
        <v>0</v>
      </c>
      <c r="N186" s="3">
        <f t="shared" si="17"/>
        <v>0</v>
      </c>
      <c r="O186" s="3">
        <f t="shared" si="21"/>
        <v>0</v>
      </c>
      <c r="P186" s="3">
        <f t="shared" si="21"/>
        <v>0</v>
      </c>
      <c r="Q186" s="3">
        <f t="shared" si="18"/>
        <v>0</v>
      </c>
    </row>
    <row r="187" spans="2:17" ht="62.25" customHeight="1">
      <c r="B187" s="17"/>
      <c r="C187" s="2" t="s">
        <v>237</v>
      </c>
      <c r="D187" s="2" t="s">
        <v>44</v>
      </c>
      <c r="E187" s="2" t="s">
        <v>277</v>
      </c>
      <c r="F187" s="16" t="s">
        <v>57</v>
      </c>
      <c r="G187" s="9">
        <v>214</v>
      </c>
      <c r="H187" s="9" t="s">
        <v>13</v>
      </c>
      <c r="I187" s="8"/>
      <c r="J187" s="3"/>
      <c r="K187" s="8">
        <f t="shared" si="19"/>
        <v>0</v>
      </c>
      <c r="L187" s="3">
        <f t="shared" si="20"/>
        <v>0</v>
      </c>
      <c r="N187" s="3">
        <f t="shared" si="17"/>
        <v>0</v>
      </c>
      <c r="O187" s="3">
        <f t="shared" si="21"/>
        <v>0</v>
      </c>
      <c r="P187" s="3">
        <f t="shared" si="21"/>
        <v>0</v>
      </c>
      <c r="Q187" s="3">
        <f t="shared" si="18"/>
        <v>0</v>
      </c>
    </row>
    <row r="188" spans="2:17" ht="62.25" customHeight="1">
      <c r="B188" s="17"/>
      <c r="C188" s="2" t="s">
        <v>238</v>
      </c>
      <c r="D188" s="2" t="s">
        <v>56</v>
      </c>
      <c r="E188" s="2" t="s">
        <v>277</v>
      </c>
      <c r="F188" s="16" t="s">
        <v>57</v>
      </c>
      <c r="G188" s="9">
        <v>132</v>
      </c>
      <c r="H188" s="9" t="s">
        <v>13</v>
      </c>
      <c r="I188" s="8"/>
      <c r="J188" s="3"/>
      <c r="K188" s="8">
        <f t="shared" si="19"/>
        <v>0</v>
      </c>
      <c r="L188" s="3">
        <f t="shared" si="20"/>
        <v>0</v>
      </c>
      <c r="N188" s="3">
        <f t="shared" si="17"/>
        <v>0</v>
      </c>
      <c r="O188" s="3">
        <f t="shared" si="21"/>
        <v>0</v>
      </c>
      <c r="P188" s="3">
        <f t="shared" si="21"/>
        <v>0</v>
      </c>
      <c r="Q188" s="3">
        <f t="shared" si="18"/>
        <v>0</v>
      </c>
    </row>
    <row r="189" spans="2:17" ht="62.25" customHeight="1">
      <c r="B189" s="17"/>
      <c r="C189" s="2" t="s">
        <v>239</v>
      </c>
      <c r="D189" s="2" t="s">
        <v>21</v>
      </c>
      <c r="E189" s="2" t="s">
        <v>277</v>
      </c>
      <c r="F189" s="16" t="s">
        <v>57</v>
      </c>
      <c r="G189" s="9">
        <v>168</v>
      </c>
      <c r="H189" s="9" t="s">
        <v>13</v>
      </c>
      <c r="I189" s="8"/>
      <c r="J189" s="3"/>
      <c r="K189" s="8">
        <f t="shared" si="19"/>
        <v>0</v>
      </c>
      <c r="L189" s="3">
        <f t="shared" si="20"/>
        <v>0</v>
      </c>
      <c r="N189" s="3">
        <f t="shared" si="17"/>
        <v>0</v>
      </c>
      <c r="O189" s="3">
        <f t="shared" si="21"/>
        <v>0</v>
      </c>
      <c r="P189" s="3">
        <f t="shared" si="21"/>
        <v>0</v>
      </c>
      <c r="Q189" s="3">
        <f t="shared" si="18"/>
        <v>0</v>
      </c>
    </row>
    <row r="190" spans="2:17" ht="62.25" customHeight="1">
      <c r="B190" s="17"/>
      <c r="C190" s="2" t="s">
        <v>240</v>
      </c>
      <c r="D190" s="2" t="s">
        <v>43</v>
      </c>
      <c r="E190" s="2" t="s">
        <v>277</v>
      </c>
      <c r="F190" s="16" t="s">
        <v>57</v>
      </c>
      <c r="G190" s="9">
        <v>130</v>
      </c>
      <c r="H190" s="9" t="s">
        <v>13</v>
      </c>
      <c r="I190" s="8"/>
      <c r="J190" s="3"/>
      <c r="K190" s="8">
        <f t="shared" si="19"/>
        <v>0</v>
      </c>
      <c r="L190" s="3">
        <f t="shared" si="20"/>
        <v>0</v>
      </c>
      <c r="N190" s="3">
        <f t="shared" si="17"/>
        <v>0</v>
      </c>
      <c r="O190" s="3">
        <f t="shared" si="21"/>
        <v>0</v>
      </c>
      <c r="P190" s="3">
        <f t="shared" si="21"/>
        <v>0</v>
      </c>
      <c r="Q190" s="3">
        <f t="shared" si="18"/>
        <v>0</v>
      </c>
    </row>
    <row r="191" spans="2:17" ht="57.75" customHeight="1">
      <c r="B191" s="17"/>
      <c r="C191" s="2" t="s">
        <v>241</v>
      </c>
      <c r="D191" s="2" t="s">
        <v>16</v>
      </c>
      <c r="E191" s="2" t="s">
        <v>277</v>
      </c>
      <c r="F191" s="16" t="s">
        <v>57</v>
      </c>
      <c r="G191" s="9">
        <v>214</v>
      </c>
      <c r="H191" s="9" t="s">
        <v>13</v>
      </c>
      <c r="I191" s="8"/>
      <c r="J191" s="3"/>
      <c r="K191" s="8">
        <f t="shared" si="19"/>
        <v>0</v>
      </c>
      <c r="L191" s="3">
        <f t="shared" si="20"/>
        <v>0</v>
      </c>
      <c r="N191" s="3">
        <f t="shared" si="17"/>
        <v>0</v>
      </c>
      <c r="O191" s="3">
        <f t="shared" si="21"/>
        <v>0</v>
      </c>
      <c r="P191" s="3">
        <f t="shared" si="21"/>
        <v>0</v>
      </c>
      <c r="Q191" s="3">
        <f t="shared" si="18"/>
        <v>0</v>
      </c>
    </row>
    <row r="192" spans="2:17" ht="57.75" customHeight="1">
      <c r="B192" s="17"/>
      <c r="C192" s="2" t="s">
        <v>242</v>
      </c>
      <c r="D192" s="2" t="s">
        <v>32</v>
      </c>
      <c r="E192" s="2" t="s">
        <v>277</v>
      </c>
      <c r="F192" s="16" t="s">
        <v>57</v>
      </c>
      <c r="G192" s="9">
        <v>216</v>
      </c>
      <c r="H192" s="9" t="s">
        <v>13</v>
      </c>
      <c r="I192" s="8"/>
      <c r="J192" s="3"/>
      <c r="K192" s="8">
        <f t="shared" si="19"/>
        <v>0</v>
      </c>
      <c r="L192" s="3">
        <f t="shared" si="20"/>
        <v>0</v>
      </c>
      <c r="N192" s="3">
        <f t="shared" si="17"/>
        <v>0</v>
      </c>
      <c r="O192" s="3">
        <f t="shared" si="21"/>
        <v>0</v>
      </c>
      <c r="P192" s="3">
        <f t="shared" si="21"/>
        <v>0</v>
      </c>
      <c r="Q192" s="3">
        <f t="shared" si="18"/>
        <v>0</v>
      </c>
    </row>
    <row r="193" spans="2:17" ht="57.75" customHeight="1">
      <c r="B193" s="17"/>
      <c r="C193" s="2" t="s">
        <v>243</v>
      </c>
      <c r="D193" s="2" t="s">
        <v>44</v>
      </c>
      <c r="E193" s="2" t="s">
        <v>277</v>
      </c>
      <c r="F193" s="16" t="s">
        <v>57</v>
      </c>
      <c r="G193" s="9">
        <v>227</v>
      </c>
      <c r="H193" s="9" t="s">
        <v>13</v>
      </c>
      <c r="I193" s="8"/>
      <c r="J193" s="3"/>
      <c r="K193" s="8">
        <f t="shared" si="19"/>
        <v>0</v>
      </c>
      <c r="L193" s="3">
        <f t="shared" si="20"/>
        <v>0</v>
      </c>
      <c r="N193" s="3">
        <f t="shared" si="17"/>
        <v>0</v>
      </c>
      <c r="O193" s="3">
        <f t="shared" si="21"/>
        <v>0</v>
      </c>
      <c r="P193" s="3">
        <f t="shared" si="21"/>
        <v>0</v>
      </c>
      <c r="Q193" s="3">
        <f t="shared" si="18"/>
        <v>0</v>
      </c>
    </row>
    <row r="194" spans="2:17" ht="122.25" customHeight="1">
      <c r="B194" s="15"/>
      <c r="C194" s="2" t="s">
        <v>244</v>
      </c>
      <c r="D194" s="2" t="s">
        <v>17</v>
      </c>
      <c r="E194" s="2" t="s">
        <v>277</v>
      </c>
      <c r="F194" s="16" t="s">
        <v>57</v>
      </c>
      <c r="G194" s="9">
        <v>130</v>
      </c>
      <c r="H194" s="9" t="s">
        <v>13</v>
      </c>
      <c r="I194" s="8"/>
      <c r="J194" s="3"/>
      <c r="K194" s="8">
        <f t="shared" si="19"/>
        <v>0</v>
      </c>
      <c r="L194" s="3">
        <f t="shared" si="20"/>
        <v>0</v>
      </c>
      <c r="N194" s="3">
        <f t="shared" si="17"/>
        <v>0</v>
      </c>
      <c r="O194" s="3">
        <f t="shared" si="21"/>
        <v>0</v>
      </c>
      <c r="P194" s="3">
        <f t="shared" si="21"/>
        <v>0</v>
      </c>
      <c r="Q194" s="3">
        <f t="shared" si="18"/>
        <v>0</v>
      </c>
    </row>
    <row r="195" spans="2:17" ht="48.75" customHeight="1">
      <c r="B195" s="17"/>
      <c r="C195" s="2" t="s">
        <v>245</v>
      </c>
      <c r="D195" s="2" t="s">
        <v>28</v>
      </c>
      <c r="E195" s="2" t="s">
        <v>277</v>
      </c>
      <c r="F195" s="16" t="s">
        <v>57</v>
      </c>
      <c r="G195" s="9">
        <v>12</v>
      </c>
      <c r="H195" s="9" t="s">
        <v>13</v>
      </c>
      <c r="I195" s="8"/>
      <c r="J195" s="3"/>
      <c r="K195" s="8">
        <f t="shared" si="19"/>
        <v>0</v>
      </c>
      <c r="L195" s="3">
        <f t="shared" si="20"/>
        <v>0</v>
      </c>
      <c r="N195" s="3">
        <f t="shared" si="17"/>
        <v>0</v>
      </c>
      <c r="O195" s="3">
        <f t="shared" si="21"/>
        <v>0</v>
      </c>
      <c r="P195" s="3">
        <f t="shared" si="21"/>
        <v>0</v>
      </c>
      <c r="Q195" s="3">
        <f t="shared" si="18"/>
        <v>0</v>
      </c>
    </row>
    <row r="196" spans="2:17" ht="48.75" customHeight="1">
      <c r="B196" s="17"/>
      <c r="C196" s="2" t="s">
        <v>246</v>
      </c>
      <c r="D196" s="2" t="s">
        <v>271</v>
      </c>
      <c r="E196" s="2" t="s">
        <v>277</v>
      </c>
      <c r="F196" s="16" t="s">
        <v>57</v>
      </c>
      <c r="G196" s="9">
        <v>12</v>
      </c>
      <c r="H196" s="9" t="s">
        <v>13</v>
      </c>
      <c r="I196" s="8"/>
      <c r="J196" s="3"/>
      <c r="K196" s="8">
        <f t="shared" si="19"/>
        <v>0</v>
      </c>
      <c r="L196" s="3">
        <f t="shared" si="20"/>
        <v>0</v>
      </c>
      <c r="N196" s="3">
        <f t="shared" si="17"/>
        <v>0</v>
      </c>
      <c r="O196" s="3">
        <f t="shared" si="21"/>
        <v>0</v>
      </c>
      <c r="P196" s="3">
        <f t="shared" si="21"/>
        <v>0</v>
      </c>
      <c r="Q196" s="3">
        <f t="shared" si="18"/>
        <v>0</v>
      </c>
    </row>
    <row r="197" spans="2:17" ht="48.75" customHeight="1">
      <c r="B197" s="17"/>
      <c r="C197" s="2" t="s">
        <v>247</v>
      </c>
      <c r="D197" s="2" t="s">
        <v>17</v>
      </c>
      <c r="E197" s="2" t="s">
        <v>277</v>
      </c>
      <c r="F197" s="16" t="s">
        <v>57</v>
      </c>
      <c r="G197" s="9">
        <v>12</v>
      </c>
      <c r="H197" s="9" t="s">
        <v>13</v>
      </c>
      <c r="I197" s="8"/>
      <c r="J197" s="3"/>
      <c r="K197" s="8">
        <f t="shared" si="19"/>
        <v>0</v>
      </c>
      <c r="L197" s="3">
        <f t="shared" si="20"/>
        <v>0</v>
      </c>
      <c r="N197" s="3">
        <f t="shared" si="17"/>
        <v>0</v>
      </c>
      <c r="O197" s="3">
        <f t="shared" si="21"/>
        <v>0</v>
      </c>
      <c r="P197" s="3">
        <f t="shared" si="21"/>
        <v>0</v>
      </c>
      <c r="Q197" s="3">
        <f t="shared" si="18"/>
        <v>0</v>
      </c>
    </row>
    <row r="198" spans="2:17" ht="59.25" customHeight="1">
      <c r="B198" s="17"/>
      <c r="C198" s="2" t="s">
        <v>248</v>
      </c>
      <c r="D198" s="2" t="s">
        <v>16</v>
      </c>
      <c r="E198" s="2" t="s">
        <v>277</v>
      </c>
      <c r="F198" s="16" t="s">
        <v>57</v>
      </c>
      <c r="G198" s="9">
        <v>12</v>
      </c>
      <c r="H198" s="9" t="s">
        <v>13</v>
      </c>
      <c r="I198" s="8"/>
      <c r="J198" s="3"/>
      <c r="K198" s="8">
        <f t="shared" si="19"/>
        <v>0</v>
      </c>
      <c r="L198" s="3">
        <f t="shared" si="20"/>
        <v>0</v>
      </c>
      <c r="N198" s="3">
        <f t="shared" si="17"/>
        <v>0</v>
      </c>
      <c r="O198" s="3">
        <f t="shared" si="21"/>
        <v>0</v>
      </c>
      <c r="P198" s="3">
        <f t="shared" si="21"/>
        <v>0</v>
      </c>
      <c r="Q198" s="3">
        <f t="shared" si="18"/>
        <v>0</v>
      </c>
    </row>
    <row r="199" spans="2:17" ht="59.25" customHeight="1">
      <c r="B199" s="17"/>
      <c r="C199" s="2" t="s">
        <v>249</v>
      </c>
      <c r="D199" s="2" t="s">
        <v>20</v>
      </c>
      <c r="E199" s="2" t="s">
        <v>277</v>
      </c>
      <c r="F199" s="16" t="s">
        <v>57</v>
      </c>
      <c r="G199" s="9">
        <v>24</v>
      </c>
      <c r="H199" s="9" t="s">
        <v>13</v>
      </c>
      <c r="I199" s="8"/>
      <c r="J199" s="3"/>
      <c r="K199" s="8">
        <f t="shared" si="19"/>
        <v>0</v>
      </c>
      <c r="L199" s="3">
        <f t="shared" si="20"/>
        <v>0</v>
      </c>
      <c r="N199" s="3">
        <f t="shared" si="17"/>
        <v>0</v>
      </c>
      <c r="O199" s="3">
        <f t="shared" si="21"/>
        <v>0</v>
      </c>
      <c r="P199" s="3">
        <f t="shared" si="21"/>
        <v>0</v>
      </c>
      <c r="Q199" s="3">
        <f t="shared" si="18"/>
        <v>0</v>
      </c>
    </row>
    <row r="200" spans="2:17" ht="50.25" customHeight="1">
      <c r="B200" s="17"/>
      <c r="C200" s="2" t="s">
        <v>250</v>
      </c>
      <c r="D200" s="2" t="s">
        <v>28</v>
      </c>
      <c r="E200" s="2" t="s">
        <v>277</v>
      </c>
      <c r="F200" s="16" t="s">
        <v>57</v>
      </c>
      <c r="G200" s="9">
        <v>24</v>
      </c>
      <c r="H200" s="9" t="s">
        <v>13</v>
      </c>
      <c r="I200" s="8"/>
      <c r="J200" s="3"/>
      <c r="K200" s="8">
        <f t="shared" si="19"/>
        <v>0</v>
      </c>
      <c r="L200" s="3">
        <f t="shared" si="20"/>
        <v>0</v>
      </c>
      <c r="N200" s="3">
        <f t="shared" si="17"/>
        <v>0</v>
      </c>
      <c r="O200" s="3">
        <f t="shared" si="21"/>
        <v>0</v>
      </c>
      <c r="P200" s="3">
        <f t="shared" si="21"/>
        <v>0</v>
      </c>
      <c r="Q200" s="3">
        <f t="shared" si="18"/>
        <v>0</v>
      </c>
    </row>
    <row r="201" spans="2:17" ht="50.25" customHeight="1">
      <c r="B201" s="17"/>
      <c r="C201" s="2" t="s">
        <v>251</v>
      </c>
      <c r="D201" s="2" t="s">
        <v>276</v>
      </c>
      <c r="E201" s="2" t="s">
        <v>277</v>
      </c>
      <c r="F201" s="16" t="s">
        <v>57</v>
      </c>
      <c r="G201" s="9">
        <v>24</v>
      </c>
      <c r="H201" s="9" t="s">
        <v>13</v>
      </c>
      <c r="I201" s="8"/>
      <c r="J201" s="3"/>
      <c r="K201" s="8">
        <f t="shared" si="19"/>
        <v>0</v>
      </c>
      <c r="L201" s="3">
        <f t="shared" si="20"/>
        <v>0</v>
      </c>
      <c r="N201" s="3">
        <f t="shared" ref="N201:N207" si="22">($J201*12)*16.6666666666667%</f>
        <v>0</v>
      </c>
      <c r="O201" s="3">
        <f t="shared" si="21"/>
        <v>0</v>
      </c>
      <c r="P201" s="3">
        <f t="shared" si="21"/>
        <v>0</v>
      </c>
      <c r="Q201" s="3">
        <f t="shared" ref="Q201:Q207" si="23">($J201*12)*16.6666666666667%</f>
        <v>0</v>
      </c>
    </row>
    <row r="202" spans="2:17" ht="96" customHeight="1">
      <c r="B202" s="15"/>
      <c r="C202" s="2" t="s">
        <v>252</v>
      </c>
      <c r="D202" s="2" t="s">
        <v>36</v>
      </c>
      <c r="E202" s="2" t="s">
        <v>277</v>
      </c>
      <c r="F202" s="16" t="s">
        <v>57</v>
      </c>
      <c r="G202" s="9">
        <v>12</v>
      </c>
      <c r="H202" s="9" t="s">
        <v>13</v>
      </c>
      <c r="I202" s="8"/>
      <c r="J202" s="3"/>
      <c r="K202" s="8">
        <f t="shared" si="19"/>
        <v>0</v>
      </c>
      <c r="L202" s="3">
        <f t="shared" si="20"/>
        <v>0</v>
      </c>
      <c r="N202" s="3">
        <f t="shared" si="22"/>
        <v>0</v>
      </c>
      <c r="O202" s="3">
        <f t="shared" si="21"/>
        <v>0</v>
      </c>
      <c r="P202" s="3">
        <f t="shared" si="21"/>
        <v>0</v>
      </c>
      <c r="Q202" s="3">
        <f t="shared" si="23"/>
        <v>0</v>
      </c>
    </row>
    <row r="203" spans="2:17" ht="96" customHeight="1">
      <c r="B203" s="15"/>
      <c r="C203" s="2" t="s">
        <v>253</v>
      </c>
      <c r="D203" s="2" t="s">
        <v>51</v>
      </c>
      <c r="E203" s="2" t="s">
        <v>277</v>
      </c>
      <c r="F203" s="16" t="s">
        <v>57</v>
      </c>
      <c r="G203" s="9">
        <v>12</v>
      </c>
      <c r="H203" s="9" t="s">
        <v>13</v>
      </c>
      <c r="I203" s="8"/>
      <c r="J203" s="3"/>
      <c r="K203" s="8">
        <f t="shared" si="19"/>
        <v>0</v>
      </c>
      <c r="L203" s="3">
        <f t="shared" si="20"/>
        <v>0</v>
      </c>
      <c r="N203" s="3">
        <f t="shared" si="22"/>
        <v>0</v>
      </c>
      <c r="O203" s="3">
        <f t="shared" si="21"/>
        <v>0</v>
      </c>
      <c r="P203" s="3">
        <f t="shared" si="21"/>
        <v>0</v>
      </c>
      <c r="Q203" s="3">
        <f t="shared" si="23"/>
        <v>0</v>
      </c>
    </row>
    <row r="204" spans="2:17" ht="96" customHeight="1">
      <c r="B204" s="15"/>
      <c r="C204" s="2" t="s">
        <v>254</v>
      </c>
      <c r="D204" s="2" t="s">
        <v>28</v>
      </c>
      <c r="E204" s="2" t="s">
        <v>277</v>
      </c>
      <c r="F204" s="16" t="s">
        <v>57</v>
      </c>
      <c r="G204" s="9">
        <v>28</v>
      </c>
      <c r="H204" s="9" t="s">
        <v>13</v>
      </c>
      <c r="I204" s="8"/>
      <c r="J204" s="3"/>
      <c r="K204" s="8">
        <f t="shared" si="19"/>
        <v>0</v>
      </c>
      <c r="L204" s="3">
        <f t="shared" si="20"/>
        <v>0</v>
      </c>
      <c r="N204" s="3">
        <f t="shared" si="22"/>
        <v>0</v>
      </c>
      <c r="O204" s="3">
        <f t="shared" si="21"/>
        <v>0</v>
      </c>
      <c r="P204" s="3">
        <f t="shared" si="21"/>
        <v>0</v>
      </c>
      <c r="Q204" s="3">
        <f t="shared" si="23"/>
        <v>0</v>
      </c>
    </row>
    <row r="205" spans="2:17" ht="96" customHeight="1">
      <c r="B205" s="15"/>
      <c r="C205" s="2" t="s">
        <v>255</v>
      </c>
      <c r="D205" s="2" t="s">
        <v>18</v>
      </c>
      <c r="E205" s="2" t="s">
        <v>277</v>
      </c>
      <c r="F205" s="16" t="s">
        <v>57</v>
      </c>
      <c r="G205" s="9">
        <v>199</v>
      </c>
      <c r="H205" s="9" t="s">
        <v>13</v>
      </c>
      <c r="I205" s="8"/>
      <c r="J205" s="3"/>
      <c r="K205" s="8">
        <f t="shared" si="19"/>
        <v>0</v>
      </c>
      <c r="L205" s="3">
        <f t="shared" si="20"/>
        <v>0</v>
      </c>
      <c r="N205" s="3">
        <f t="shared" si="22"/>
        <v>0</v>
      </c>
      <c r="O205" s="3">
        <f t="shared" si="21"/>
        <v>0</v>
      </c>
      <c r="P205" s="3">
        <f t="shared" si="21"/>
        <v>0</v>
      </c>
      <c r="Q205" s="3">
        <f t="shared" si="23"/>
        <v>0</v>
      </c>
    </row>
    <row r="206" spans="2:17" ht="96" customHeight="1">
      <c r="B206" s="15"/>
      <c r="C206" s="2" t="s">
        <v>256</v>
      </c>
      <c r="D206" s="2" t="s">
        <v>16</v>
      </c>
      <c r="E206" s="2" t="s">
        <v>277</v>
      </c>
      <c r="F206" s="16" t="s">
        <v>57</v>
      </c>
      <c r="G206" s="9">
        <v>18</v>
      </c>
      <c r="H206" s="9" t="s">
        <v>13</v>
      </c>
      <c r="I206" s="8"/>
      <c r="J206" s="3"/>
      <c r="K206" s="8">
        <f t="shared" si="19"/>
        <v>0</v>
      </c>
      <c r="L206" s="3">
        <f t="shared" si="20"/>
        <v>0</v>
      </c>
      <c r="N206" s="3">
        <f t="shared" si="22"/>
        <v>0</v>
      </c>
      <c r="O206" s="3">
        <f t="shared" si="21"/>
        <v>0</v>
      </c>
      <c r="P206" s="3">
        <f t="shared" si="21"/>
        <v>0</v>
      </c>
      <c r="Q206" s="3">
        <f t="shared" si="23"/>
        <v>0</v>
      </c>
    </row>
    <row r="207" spans="2:17" ht="96" customHeight="1">
      <c r="B207" s="15"/>
      <c r="C207" s="2" t="s">
        <v>257</v>
      </c>
      <c r="D207" s="2" t="s">
        <v>28</v>
      </c>
      <c r="E207" s="2" t="s">
        <v>277</v>
      </c>
      <c r="F207" s="16" t="s">
        <v>57</v>
      </c>
      <c r="G207" s="9">
        <v>83</v>
      </c>
      <c r="H207" s="9" t="s">
        <v>13</v>
      </c>
      <c r="I207" s="8"/>
      <c r="J207" s="3"/>
      <c r="K207" s="8">
        <f t="shared" si="19"/>
        <v>0</v>
      </c>
      <c r="L207" s="3">
        <f t="shared" si="20"/>
        <v>0</v>
      </c>
      <c r="N207" s="3">
        <f t="shared" si="22"/>
        <v>0</v>
      </c>
      <c r="O207" s="3">
        <f t="shared" si="21"/>
        <v>0</v>
      </c>
      <c r="P207" s="3">
        <f t="shared" si="21"/>
        <v>0</v>
      </c>
      <c r="Q207" s="3">
        <f t="shared" si="23"/>
        <v>0</v>
      </c>
    </row>
    <row r="208" spans="2:17" ht="15" customHeight="1">
      <c r="G208">
        <f>SUM(G8:G207)</f>
        <v>19961</v>
      </c>
    </row>
  </sheetData>
  <autoFilter ref="B7:J104"/>
  <mergeCells count="65">
    <mergeCell ref="B198:B199"/>
    <mergeCell ref="B200:B201"/>
    <mergeCell ref="B175:B177"/>
    <mergeCell ref="B179:B181"/>
    <mergeCell ref="B183:B186"/>
    <mergeCell ref="B187:B188"/>
    <mergeCell ref="B189:B190"/>
    <mergeCell ref="B169:B170"/>
    <mergeCell ref="B171:B173"/>
    <mergeCell ref="B195:B197"/>
    <mergeCell ref="B191:B193"/>
    <mergeCell ref="B158:B159"/>
    <mergeCell ref="B160:B162"/>
    <mergeCell ref="B163:B165"/>
    <mergeCell ref="B166:B168"/>
    <mergeCell ref="B144:B146"/>
    <mergeCell ref="B147:B148"/>
    <mergeCell ref="B151:B152"/>
    <mergeCell ref="B153:B155"/>
    <mergeCell ref="B125:B126"/>
    <mergeCell ref="B131:B133"/>
    <mergeCell ref="B139:B140"/>
    <mergeCell ref="B127:B129"/>
    <mergeCell ref="B134:B135"/>
    <mergeCell ref="B136:B137"/>
    <mergeCell ref="B114:B115"/>
    <mergeCell ref="B117:B118"/>
    <mergeCell ref="B120:B122"/>
    <mergeCell ref="B123:B124"/>
    <mergeCell ref="B96:B98"/>
    <mergeCell ref="B99:B100"/>
    <mergeCell ref="B102:B103"/>
    <mergeCell ref="B111:B113"/>
    <mergeCell ref="B86:B87"/>
    <mergeCell ref="B88:B89"/>
    <mergeCell ref="B90:B91"/>
    <mergeCell ref="B93:B94"/>
    <mergeCell ref="B76:B77"/>
    <mergeCell ref="B78:B79"/>
    <mergeCell ref="B81:B82"/>
    <mergeCell ref="B83:B84"/>
    <mergeCell ref="B64:B66"/>
    <mergeCell ref="B67:B68"/>
    <mergeCell ref="B69:B70"/>
    <mergeCell ref="B74:B75"/>
    <mergeCell ref="B55:B56"/>
    <mergeCell ref="B57:B58"/>
    <mergeCell ref="B59:B60"/>
    <mergeCell ref="B62:B63"/>
    <mergeCell ref="B47:B49"/>
    <mergeCell ref="B51:B52"/>
    <mergeCell ref="B31:B32"/>
    <mergeCell ref="B33:B34"/>
    <mergeCell ref="B36:B38"/>
    <mergeCell ref="B39:B40"/>
    <mergeCell ref="T2:Z3"/>
    <mergeCell ref="N7:Q7"/>
    <mergeCell ref="B9:B11"/>
    <mergeCell ref="B42:B43"/>
    <mergeCell ref="B44:B46"/>
    <mergeCell ref="B12:B13"/>
    <mergeCell ref="B20:B22"/>
    <mergeCell ref="B17:B18"/>
    <mergeCell ref="B26:B27"/>
    <mergeCell ref="W6:Z6"/>
  </mergeCells>
  <phoneticPr fontId="0" type="noConversion"/>
  <pageMargins left="0.7" right="0.7" top="0.75" bottom="0.75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5" ma:contentTypeDescription="Crear nuevo documento." ma:contentTypeScope="" ma:versionID="47f1b7d48028654d6bc7415f65c81a2d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0f99e6ddf3eebcaf61a7fc741b52eee5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C88C29-DEE2-4C4A-A5A4-C77263C1A0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49F96E-D5A0-4257-9789-79D384287E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2021-12-20T16:45:21Z</dcterms:created>
  <dcterms:modified xsi:type="dcterms:W3CDTF">2024-08-24T08:46:49Z</dcterms:modified>
</cp:coreProperties>
</file>